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700" activeTab="0"/>
  </bookViews>
  <sheets>
    <sheet name="01.01.2020" sheetId="1" r:id="rId1"/>
  </sheets>
  <definedNames>
    <definedName name="_xlnm.Print_Area" localSheetId="0">'01.01.2020'!$A$1:$W$148</definedName>
  </definedNames>
  <calcPr fullCalcOnLoad="1"/>
</workbook>
</file>

<file path=xl/sharedStrings.xml><?xml version="1.0" encoding="utf-8"?>
<sst xmlns="http://schemas.openxmlformats.org/spreadsheetml/2006/main" count="230" uniqueCount="118">
  <si>
    <t>€</t>
  </si>
  <si>
    <t>Tel.</t>
  </si>
  <si>
    <t>ABI</t>
  </si>
  <si>
    <t>CAB</t>
  </si>
  <si>
    <t>Resa</t>
  </si>
  <si>
    <t>Mezzo</t>
  </si>
  <si>
    <t>di contatto</t>
  </si>
  <si>
    <t>Vs. persona</t>
  </si>
  <si>
    <t>Salvo approvazione
NINZ s.p.a.</t>
  </si>
  <si>
    <t>Condizioni di
pagamento</t>
  </si>
  <si>
    <t>Banca
d'appoggio</t>
  </si>
  <si>
    <t>in cantiere     :</t>
  </si>
  <si>
    <t>in magazzino :</t>
  </si>
  <si>
    <t xml:space="preserve"> Intestazione fattura</t>
  </si>
  <si>
    <t xml:space="preserve">  INTESTATARIO</t>
  </si>
  <si>
    <t xml:space="preserve">  VIA / PIAZZA</t>
  </si>
  <si>
    <t>N° CIV.</t>
  </si>
  <si>
    <t xml:space="preserve">  C.A.P.                 COMUNE</t>
  </si>
  <si>
    <t>PROV.</t>
  </si>
  <si>
    <t xml:space="preserve">  codice cliente :</t>
  </si>
  <si>
    <t xml:space="preserve"> Codice fiscale</t>
  </si>
  <si>
    <t xml:space="preserve"> Part. IVA</t>
  </si>
  <si>
    <t xml:space="preserve"> Tel.</t>
  </si>
  <si>
    <t xml:space="preserve"> Fax</t>
  </si>
  <si>
    <t xml:space="preserve"> e-mail</t>
  </si>
  <si>
    <t xml:space="preserve"> TOTALE</t>
  </si>
  <si>
    <t>%</t>
  </si>
  <si>
    <t xml:space="preserve"> SOMMA</t>
  </si>
  <si>
    <t xml:space="preserve"> IMPONIBILE</t>
  </si>
  <si>
    <t xml:space="preserve"> IVA</t>
  </si>
  <si>
    <t>NOTE:</t>
  </si>
  <si>
    <t>Agenzia di zona</t>
  </si>
  <si>
    <t>Dest. su automezzo</t>
  </si>
  <si>
    <t>Ns. magazzino</t>
  </si>
  <si>
    <t>Mittente</t>
  </si>
  <si>
    <t>Cliente</t>
  </si>
  <si>
    <t>pagina</t>
  </si>
  <si>
    <t xml:space="preserve">di    </t>
  </si>
  <si>
    <t>TIMBRO E FIRMA LEGGIBILE DEL CLIENTE</t>
  </si>
  <si>
    <t>NINZ s.p.a. Corso Trento, 2/A   I-38061 ALA  (TN)</t>
  </si>
  <si>
    <t>Tel. +39 0 464 678 300  -  Fax +39 0 464 679 025  -  e-mail  info@ninz.it</t>
  </si>
  <si>
    <t>P.I.  IT01566290225</t>
  </si>
  <si>
    <t>Prezzo unitario</t>
  </si>
  <si>
    <t>Quantitá</t>
  </si>
  <si>
    <t>Totale</t>
  </si>
  <si>
    <t>Rif. Cliente</t>
  </si>
  <si>
    <t>Data</t>
  </si>
  <si>
    <t>TIMBRO</t>
  </si>
  <si>
    <t>Luogo di posa</t>
  </si>
  <si>
    <t xml:space="preserve">  CANTIERE</t>
  </si>
  <si>
    <t>I dati sopra riportati sono indicati dall'acquirente. Le indicazioni errate e/o insufficienti determineranno maggiorazioni di prezzi.</t>
  </si>
  <si>
    <t>Inizio posa
in opera</t>
  </si>
  <si>
    <t>Ri.Ba. 30 gg. d.f. f.m.  fine posa</t>
  </si>
  <si>
    <t>Descrizione</t>
  </si>
  <si>
    <t>Posa porta 1 anta - telaio angolare, fiss. con zanche o viti</t>
  </si>
  <si>
    <t>Posa porta 2 ante - telaio angolare, fiss. con zanche o viti</t>
  </si>
  <si>
    <t>Posa porta 1 anta - telaio angolare, fiss. con tasselli</t>
  </si>
  <si>
    <t>Posa porta 2 ante - telaio angolare, fiss. con tasselli</t>
  </si>
  <si>
    <t>Posa porta 1 anta - telaio angolare, fiss. con squadrette</t>
  </si>
  <si>
    <t>Posa porta 2 ante - telaio angolare, fiss. con squadrette</t>
  </si>
  <si>
    <t>Posa porta 1 anta - telaio abbracciante o in tunnel</t>
  </si>
  <si>
    <t>Posa porta 2 ante - telaio abbracciante o in tunnel</t>
  </si>
  <si>
    <t>(min.fatt. 2 m²/porta)</t>
  </si>
  <si>
    <t>(min.fatt. 4 m²/porta)</t>
  </si>
  <si>
    <t>m²</t>
  </si>
  <si>
    <t>Posa chiudiporta</t>
  </si>
  <si>
    <t>Posa maniglione antipanico Twist - Exus</t>
  </si>
  <si>
    <t>Posa maniglione antipanico Slash - Fast Touch</t>
  </si>
  <si>
    <t>Posa guarnizione di battuta</t>
  </si>
  <si>
    <t>Posa guarnizione sottoporta automatica</t>
  </si>
  <si>
    <t>Posa sopraluce porta Rever</t>
  </si>
  <si>
    <t>Posa imbotte porta 1 anta</t>
  </si>
  <si>
    <t>Posa imbotte porta 2 ante</t>
  </si>
  <si>
    <t>Posa regolatore di chiusura</t>
  </si>
  <si>
    <t xml:space="preserve">  (RC/STD Proget fornito già montato)</t>
  </si>
  <si>
    <t xml:space="preserve">Posa elettromagnete per controllo accesso  </t>
  </si>
  <si>
    <t>(escl. opere elettriche)</t>
  </si>
  <si>
    <t>Posa fermo anta a scomparsa N626</t>
  </si>
  <si>
    <t xml:space="preserve">  (escl. posa tubo corrugato nel pavimento)</t>
  </si>
  <si>
    <t>Siliconatura tra telaio e muro - fuga mass. 5 mm</t>
  </si>
  <si>
    <t>Riempimento telaio porta multiuso con schiuma PU</t>
  </si>
  <si>
    <t>(min.fatt. 5 ml/porta)</t>
  </si>
  <si>
    <t>Distribuzione ante : quota piano sbarco UGUALE quota piano posa</t>
  </si>
  <si>
    <t>Distribuzione ante : quota piano sbarco DIVERSA quota piano posa</t>
  </si>
  <si>
    <t>Formulazione ATI notarile</t>
  </si>
  <si>
    <t>Assistenza allo scarico</t>
  </si>
  <si>
    <t xml:space="preserve">  (escl. aggancio/scarico merce)</t>
  </si>
  <si>
    <t>pz</t>
  </si>
  <si>
    <t>ml</t>
  </si>
  <si>
    <t>telai</t>
  </si>
  <si>
    <t>ante</t>
  </si>
  <si>
    <t>intervento</t>
  </si>
  <si>
    <t xml:space="preserve">  NOTA:  1 % del valore ordine materiale</t>
  </si>
  <si>
    <t>giorno</t>
  </si>
  <si>
    <t xml:space="preserve"> Nr.reg.imp. Trento n° 140033/1997 - Cap.soc. 2.150.000 € i.v.</t>
  </si>
  <si>
    <r>
      <t xml:space="preserve">PROPOSTA  D'ORDINE  PER  </t>
    </r>
    <r>
      <rPr>
        <b/>
        <sz val="14"/>
        <rFont val="Verdana"/>
        <family val="2"/>
      </rPr>
      <t>POSA</t>
    </r>
    <r>
      <rPr>
        <b/>
        <sz val="12"/>
        <rFont val="Verdana"/>
        <family val="2"/>
      </rPr>
      <t xml:space="preserve">  IN  OPERA  DI  PORTE</t>
    </r>
  </si>
  <si>
    <t>Per quanto occorrer possa, l’acquirente approva specificamente, ai sensi e per gli effetti degli artt. 1341 e 1342 c.c., le seguenti clausole delle predette condizioni generali di vendita (CGV): 2.4 (responsabilità per corretto rilievo – esclusione responsabilità del venditore), 4.2 (decadenza dal beneficio del termine), 4.3 (sospensione esecuzione contratto), 4.4 (revoca copertura rischio assicurativo), 4.6 (limitazione di eccezioni per pagamento), 6.2 (rischi di perdita o danni), 6.4 (termini di consegna), 6.5 (mancata presa in consegna), 7.1 (consegna documentazione), 7.3 (requisiti o limitazioni di legge), 8.2 (esclusione garanzia), 8.3 (esclusione eccezioni vizi), 8.4 (decadenza dalla garanzia), 8.5 (facoltà del venditore per vizi), 8.6 (limitazioni obbligo venditore), 8.7 (spese e costi), 8.8 (limite al risarcimento), 8.9 (rinuncia rivalsa e termine di prescrizione), 9.1 (recesso), 9.2 (force majeure), 10.2 (diritti IP), 11.2 (dolo o colpa grave), 12.1 ( esclusione CISG), 12.2 (foro esclusivo) nonché la clausola qui contenuta di riconoscimento del credito.</t>
  </si>
  <si>
    <t xml:space="preserve">(Riconoscimento del Credito)
Con la sottoscrizione della presente, la sottofirmata ditta riconosce, ex art. 642 c.p.c., di essere debitrice nei confronti della Ninz s.p.a delle somme sopraindicate relative alla fornitura e/o posa della merce qui descritta e quindi, come ad essa dovuto il relativo importo. </t>
  </si>
  <si>
    <t xml:space="preserve">(Condizioni Generali di Vendita)
Con la sottoscrizione della presente l’acquirente dichiara di aver letto e di accettare, integralmente, le condizioni generali di vendita (CVG) del venditore, le istruzioni di posa, uso e manutenzione e le avvertenze tecniche reperibili sul sito www.ninz.it/it/legal. L’acquirente dichiara, altresì, di aver preso visione della informativa privacy reperibile sul sito www.ninz.it/it/privacy.
(Avvertenza)
Tutte le misure sono indicate in mm, i prezzi si intendono per accessori non montati. I prezzi dei prodotti non comprendono la posa in opera. La presente è una proposta d’ordine dell’acquirente. Essa è da considerarsi accettata o all’atto dell’invio dell’avviso di prepianificazione da parte della Ninz s.p.a. o all’atto della sottoscrizione della conferma d’ordine da parte dell’acquirente.
</t>
  </si>
  <si>
    <t>Modulo: M001_Posa in opera di PORTE (RC) (01.01.2020)</t>
  </si>
  <si>
    <t>Posa Combo - Sa</t>
  </si>
  <si>
    <t>x porta tagliafuoco 1A</t>
  </si>
  <si>
    <t>x porta tagliafuoco 2A</t>
  </si>
  <si>
    <t>Posa Combo - Sa, CE Est</t>
  </si>
  <si>
    <t>x porta multiuso 1A</t>
  </si>
  <si>
    <t>Posa Combo - CE Est</t>
  </si>
  <si>
    <t>x porta multiuso 2A</t>
  </si>
  <si>
    <t>Posa Combo - CE Est/SF</t>
  </si>
  <si>
    <t>Posa Combo - S200/GS , S200/GSV, dB Sa/GS, db Sa/GSV</t>
  </si>
  <si>
    <t>Posa Combo - dB Sa/GS, dB Sa/GSV</t>
  </si>
  <si>
    <t>Posa Combo - S200/GS, S200/GSV</t>
  </si>
  <si>
    <t>Posa Combo - CE Est/GS,CE Est/GSV,S200/GS,S200/GSV,dB/GS,dB/GSV</t>
  </si>
  <si>
    <t>Posa Combo - CE Est/GS, CE Est/GSV, dB/GS, dB/GSV</t>
  </si>
  <si>
    <t>Sgombero ed allontanamento dei materiali di risulta presso area destinata</t>
  </si>
  <si>
    <t xml:space="preserve"> (in cantiere)</t>
  </si>
  <si>
    <t>Documenti sicurezza ingresso cantiere</t>
  </si>
  <si>
    <t>MINIMO  FATTURABILE  540,00 €  PER  CIASCUN  INTERVENTO</t>
  </si>
  <si>
    <r>
      <t>PRESTAZIONI COMPRESI NEL PREZZO POSA IN OPERA DI PORTE</t>
    </r>
    <r>
      <rPr>
        <sz val="7"/>
        <rFont val="Verdana"/>
        <family val="2"/>
      </rPr>
      <t xml:space="preserve">
- Assemblaggio della porta
- Bloccaggio provvisorio nella muratura con cunei oppure fissaggio definitivo a viti nel caso di telai predisposti
- Montaggio degli accessori di serie
- Caricamento cerniere a molla.
</t>
    </r>
    <r>
      <rPr>
        <b/>
        <sz val="7"/>
        <rFont val="Verdana"/>
        <family val="2"/>
      </rPr>
      <t>OPERAZIONI DA ESEGUIRE A CARICO DEL CLIENTE PRIMA DELL’INIZIO DELLA POSA</t>
    </r>
    <r>
      <rPr>
        <sz val="7"/>
        <rFont val="Verdana"/>
        <family val="2"/>
      </rPr>
      <t xml:space="preserve">
- Scarico materiale dall’automezzo ed accatastamento porte in luoghi protetti
- Custodia accessori in locali chiusi
- Sollevamento dei manufatti e collocazione degli stessi ai piani di posa
- Distribuzione e predisposizione materiali a piè d’opera
- Riquadrature foro muro
- Pavimentazioni finite
- Esecuzioni murature a norma di legge per sostenere le porte
- Scantonatura per le zanche (vedi ns. catalogo e istruzioni di posa consegnatovi ai materiali)
- Definizione delle quote finite su ciascun foro muro
- Consegna delle piante esecutive ai ns. montatori
- Applicazione di falsotelaio metallico quando previsto
- Applicazione delle strutture nelle pareti in cartongesso, come da specifiche Ninz s.p.a.
Quant’altro non specificatamente compreso nella posa sopra descritta.
</t>
    </r>
    <r>
      <rPr>
        <b/>
        <sz val="7"/>
        <rFont val="Verdana"/>
        <family val="2"/>
      </rPr>
      <t>OPERAZIONI DA ESEGUIRE A CARICO DEL CLIENTE DURANTE LA POSA</t>
    </r>
    <r>
      <rPr>
        <sz val="7"/>
        <rFont val="Verdana"/>
        <family val="2"/>
      </rPr>
      <t xml:space="preserve">
- Garanzia della piena e immediata agibilità in sicurezza ai luoghi di posa
- Fornitura energia elettrica
- Manovalanza per la movimentazione di vetri, ante, telai, ecc.
- Mezzi di sollevamento in genere ed eventuali ponteggi a norma
- Opere murarie di qualsiasi tipo, compreso riquadrature fori muro, finiture con malta cementizia
- Qualsivoglia sigillatura, comprensiva di idoneo materiale
- Fissaggio delle zanche con malta cementizia
- Opere elettriche, comprensive di qualsivoglia collegamento, anche riguardante accessoristica oggetto della fornitura
- Opere di imbiancatura e/o ripristini rivestimenti e/o pavimenti vari
- Nel caso di porte tagliafuoco da murare: riempimento del vuoto tra telaio e parete con malta cementizia evitando l’imbarcamento dei montanti e del traverso.
Inoltre, il cliente dichiara, che la posa in opera sarà eseguita secondo le specifiche previste dalle istruzioni di posa e dalle schede tecniche (dimensioni e ingombri) dei prodotti Ninz.
Secondo gli accordi con il cliente la posa verrà effettuata in un unico intervento.
</t>
    </r>
    <r>
      <rPr>
        <b/>
        <sz val="7"/>
        <rFont val="Verdana"/>
        <family val="2"/>
      </rPr>
      <t>SPECIFICHE</t>
    </r>
    <r>
      <rPr>
        <sz val="7"/>
        <rFont val="Verdana"/>
        <family val="2"/>
      </rPr>
      <t xml:space="preserve">
Per l’esecuzione della posa, Ninz s.p.a. si avvarrà di ditte specializzate esterne alla sua compagine sociale. Non è prevista la pulizia delle superfici dei prodotti.
</t>
    </r>
    <r>
      <rPr>
        <b/>
        <sz val="7"/>
        <rFont val="Verdana"/>
        <family val="2"/>
      </rPr>
      <t xml:space="preserve">
ADDEBITI IN ECONOMIA</t>
    </r>
    <r>
      <rPr>
        <sz val="7"/>
        <rFont val="Verdana"/>
        <family val="2"/>
      </rPr>
      <t xml:space="preserve">
Lavori di competenza del cliente prima e durante la regolare posa in opera, necessari per permettere la posa stessa, eseguiti da ns. personale perché non eseguiti dal cliente stesso, saranno addebitati in economia.
Eventuali fermi per cause imputabili a mancati adempimenti del cliente, saranno addebitati in economia. Addebiti al costo orario di € 40/ora + IVA. La ns. ditta procederà alla fatturazione delle ore in economia in base ai rapportini controfirmati da personale di cantiere.
Seguito mancata posa, per cause imputabili al cliente, saranno ad esso addebitati € 540 + IVA per ciascun intervento.</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</si>
</sst>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0">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12"/>
      <name val="Verdana"/>
      <family val="2"/>
    </font>
    <font>
      <b/>
      <sz val="8"/>
      <name val="Verdana"/>
      <family val="2"/>
    </font>
    <font>
      <b/>
      <sz val="9"/>
      <name val="Verdana"/>
      <family val="2"/>
    </font>
    <font>
      <sz val="6.5"/>
      <name val="Verdana"/>
      <family val="2"/>
    </font>
    <font>
      <sz val="10"/>
      <name val="Verdana"/>
      <family val="2"/>
    </font>
    <font>
      <sz val="6"/>
      <name val="Verdana"/>
      <family val="2"/>
    </font>
    <font>
      <sz val="7"/>
      <name val="Verdana"/>
      <family val="2"/>
    </font>
    <font>
      <sz val="8.5"/>
      <name val="Verdana"/>
      <family val="2"/>
    </font>
    <font>
      <b/>
      <sz val="14"/>
      <name val="Verdana"/>
      <family val="2"/>
    </font>
    <font>
      <sz val="7.5"/>
      <name val="Arial Narrow"/>
      <family val="2"/>
    </font>
    <font>
      <sz val="6"/>
      <name val="Arial Narrow"/>
      <family val="2"/>
    </font>
    <font>
      <sz val="7"/>
      <name val="Arial Narrow"/>
      <family val="2"/>
    </font>
    <font>
      <sz val="5"/>
      <name val="Verdana"/>
      <family val="2"/>
    </font>
    <font>
      <i/>
      <sz val="5.5"/>
      <name val="Verdana"/>
      <family val="2"/>
    </font>
    <font>
      <sz val="9"/>
      <name val="Verdana"/>
      <family val="2"/>
    </font>
    <font>
      <b/>
      <sz val="7"/>
      <name val="Verdana"/>
      <family val="2"/>
    </font>
    <font>
      <sz val="9.5"/>
      <name val="Verdana"/>
      <family val="2"/>
    </font>
    <font>
      <b/>
      <sz val="11"/>
      <name val="Arial Narrow"/>
      <family val="2"/>
    </font>
    <font>
      <sz val="10"/>
      <name val="Arial Narrow"/>
      <family val="2"/>
    </font>
    <font>
      <b/>
      <sz val="10"/>
      <name val="Verdana"/>
      <family val="2"/>
    </font>
    <font>
      <b/>
      <sz val="6.5"/>
      <name val="Verdana"/>
      <family val="2"/>
    </font>
    <font>
      <b/>
      <sz val="7.8"/>
      <name val="Verdana"/>
      <family val="2"/>
    </font>
    <font>
      <sz val="7.8"/>
      <name val="Verdana"/>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7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color indexed="2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style="thin">
        <color indexed="55"/>
      </bottom>
    </border>
    <border>
      <left>
        <color indexed="63"/>
      </left>
      <right>
        <color indexed="63"/>
      </right>
      <top style="medium"/>
      <bottom style="thin">
        <color indexed="55"/>
      </botto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style="thin"/>
      <right>
        <color indexed="63"/>
      </right>
      <top style="thin">
        <color indexed="55"/>
      </top>
      <bottom style="thin"/>
    </border>
    <border>
      <left>
        <color indexed="63"/>
      </left>
      <right>
        <color indexed="63"/>
      </right>
      <top style="thin">
        <color indexed="55"/>
      </top>
      <bottom style="thin"/>
    </border>
    <border>
      <left>
        <color indexed="63"/>
      </left>
      <right style="thin"/>
      <top style="medium"/>
      <bottom style="thin">
        <color indexed="55"/>
      </bottom>
    </border>
    <border>
      <left>
        <color indexed="63"/>
      </left>
      <right style="thin"/>
      <top style="thin">
        <color indexed="55"/>
      </top>
      <bottom style="thin">
        <color indexed="55"/>
      </bottom>
    </border>
    <border>
      <left>
        <color indexed="63"/>
      </left>
      <right style="thin"/>
      <top style="thin">
        <color indexed="55"/>
      </top>
      <bottom style="thin"/>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color indexed="63"/>
      </left>
      <right style="thin"/>
      <top style="medium"/>
      <bottom style="medium"/>
    </border>
    <border>
      <left>
        <color indexed="63"/>
      </left>
      <right>
        <color indexed="63"/>
      </right>
      <top>
        <color indexed="63"/>
      </top>
      <bottom style="double"/>
    </border>
    <border>
      <left>
        <color indexed="63"/>
      </left>
      <right style="thin"/>
      <top style="thin">
        <color indexed="55"/>
      </top>
      <bottom>
        <color indexed="63"/>
      </bottom>
    </border>
    <border>
      <left>
        <color indexed="63"/>
      </left>
      <right style="thin"/>
      <top>
        <color indexed="63"/>
      </top>
      <bottom style="dotted">
        <color indexed="2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color indexed="63"/>
      </right>
      <top style="dotted">
        <color indexed="23"/>
      </top>
      <bottom style="thin"/>
    </border>
    <border>
      <left>
        <color indexed="63"/>
      </left>
      <right style="thin"/>
      <top style="dotted">
        <color indexed="2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style="thin"/>
      <right>
        <color indexed="63"/>
      </right>
      <top style="hair"/>
      <bottom style="hair"/>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hair">
        <color indexed="23"/>
      </top>
      <bottom>
        <color indexed="63"/>
      </bottom>
    </border>
    <border>
      <left>
        <color indexed="63"/>
      </left>
      <right style="thin"/>
      <top style="hair">
        <color indexed="2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hair">
        <color indexed="55"/>
      </top>
      <bottom>
        <color indexed="63"/>
      </bottom>
    </border>
    <border>
      <left>
        <color indexed="63"/>
      </left>
      <right>
        <color indexed="63"/>
      </right>
      <top style="hair">
        <color indexed="55"/>
      </top>
      <bottom>
        <color indexed="63"/>
      </bottom>
    </border>
    <border>
      <left>
        <color indexed="63"/>
      </left>
      <right style="thin"/>
      <top style="hair">
        <color indexed="55"/>
      </top>
      <bottom>
        <color indexed="63"/>
      </bottom>
    </border>
    <border>
      <left style="thin"/>
      <right style="medium"/>
      <top style="medium"/>
      <bottom style="medium"/>
    </border>
    <border>
      <left>
        <color indexed="63"/>
      </left>
      <right style="double"/>
      <top>
        <color indexed="63"/>
      </top>
      <bottom style="double"/>
    </border>
    <border>
      <left style="double"/>
      <right>
        <color indexed="63"/>
      </right>
      <top style="dotted">
        <color indexed="55"/>
      </top>
      <bottom style="double"/>
    </border>
    <border>
      <left>
        <color indexed="63"/>
      </left>
      <right>
        <color indexed="63"/>
      </right>
      <top style="dotted">
        <color indexed="55"/>
      </top>
      <bottom style="double"/>
    </border>
    <border>
      <left style="double"/>
      <right>
        <color indexed="63"/>
      </right>
      <top style="dotted">
        <color indexed="55"/>
      </top>
      <bottom>
        <color indexed="63"/>
      </bottom>
    </border>
    <border>
      <left>
        <color indexed="63"/>
      </left>
      <right>
        <color indexed="63"/>
      </right>
      <top style="dotted">
        <color indexed="55"/>
      </top>
      <bottom>
        <color indexed="63"/>
      </bottom>
    </border>
    <border>
      <left style="double"/>
      <right>
        <color indexed="63"/>
      </right>
      <top>
        <color indexed="63"/>
      </top>
      <bottom>
        <color indexed="63"/>
      </bottom>
    </border>
    <border>
      <left style="thin"/>
      <right>
        <color indexed="63"/>
      </right>
      <top>
        <color indexed="63"/>
      </top>
      <bottom style="hair">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1" applyNumberFormat="0" applyAlignment="0" applyProtection="0"/>
    <xf numFmtId="0" fontId="22" fillId="0" borderId="2" applyNumberFormat="0" applyFill="0" applyAlignment="0" applyProtection="0"/>
    <xf numFmtId="0" fontId="24" fillId="17"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178" fontId="0" fillId="0" borderId="0" applyFont="0" applyFill="0" applyBorder="0" applyAlignment="0" applyProtection="0"/>
    <xf numFmtId="0" fontId="4" fillId="0" borderId="0" applyNumberFormat="0" applyFill="0" applyBorder="0" applyAlignment="0" applyProtection="0"/>
    <xf numFmtId="0" fontId="12" fillId="7" borderId="1"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13" fillId="0" borderId="9" applyNumberFormat="0" applyFill="0" applyAlignment="0" applyProtection="0"/>
    <xf numFmtId="0" fontId="17" fillId="3" borderId="0" applyNumberFormat="0" applyBorder="0" applyAlignment="0" applyProtection="0"/>
    <xf numFmtId="0" fontId="15" fillId="4"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cellStyleXfs>
  <cellXfs count="380">
    <xf numFmtId="0" fontId="0" fillId="0" borderId="0" xfId="0" applyAlignment="1">
      <alignment/>
    </xf>
    <xf numFmtId="0" fontId="7" fillId="0" borderId="0" xfId="0" applyFont="1" applyAlignment="1" applyProtection="1">
      <alignment horizontal="left"/>
      <protection/>
    </xf>
    <xf numFmtId="0" fontId="7" fillId="0" borderId="0" xfId="0" applyFont="1" applyAlignment="1" applyProtection="1">
      <alignment horizontal="left" vertical="center"/>
      <protection/>
    </xf>
    <xf numFmtId="0" fontId="7" fillId="0" borderId="0" xfId="0" applyFont="1" applyBorder="1" applyAlignment="1" applyProtection="1">
      <alignment horizontal="left" vertical="center"/>
      <protection/>
    </xf>
    <xf numFmtId="0" fontId="25" fillId="0" borderId="1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11" xfId="0" applyFont="1" applyFill="1" applyBorder="1" applyAlignment="1" applyProtection="1">
      <alignment horizontal="center" vertical="center"/>
      <protection/>
    </xf>
    <xf numFmtId="0" fontId="25" fillId="0" borderId="12" xfId="0" applyFont="1" applyFill="1" applyBorder="1" applyAlignment="1" applyProtection="1">
      <alignment horizontal="left" vertical="center"/>
      <protection/>
    </xf>
    <xf numFmtId="0" fontId="25" fillId="0" borderId="13" xfId="0" applyFont="1" applyFill="1" applyBorder="1" applyAlignment="1" applyProtection="1">
      <alignment horizontal="left" vertical="center"/>
      <protection/>
    </xf>
    <xf numFmtId="0" fontId="25" fillId="0" borderId="14"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25" fillId="0" borderId="15" xfId="0" applyFont="1" applyFill="1" applyBorder="1" applyAlignment="1" applyProtection="1">
      <alignment horizontal="left" vertical="center"/>
      <protection/>
    </xf>
    <xf numFmtId="49" fontId="33" fillId="0" borderId="0" xfId="0" applyNumberFormat="1" applyFont="1" applyFill="1" applyBorder="1" applyAlignment="1" applyProtection="1">
      <alignment horizontal="left" vertical="center"/>
      <protection/>
    </xf>
    <xf numFmtId="0" fontId="25" fillId="0" borderId="13" xfId="0" applyFont="1" applyFill="1" applyBorder="1" applyAlignment="1" applyProtection="1">
      <alignment horizontal="center" vertical="center"/>
      <protection/>
    </xf>
    <xf numFmtId="0" fontId="35" fillId="0" borderId="11" xfId="0" applyFont="1" applyFill="1" applyBorder="1" applyAlignment="1" applyProtection="1">
      <alignment horizontal="left" vertical="center"/>
      <protection/>
    </xf>
    <xf numFmtId="0" fontId="37" fillId="0" borderId="0" xfId="0" applyFont="1" applyFill="1" applyBorder="1" applyAlignment="1" applyProtection="1">
      <alignment horizontal="left" vertical="center"/>
      <protection/>
    </xf>
    <xf numFmtId="49" fontId="38" fillId="0" borderId="14" xfId="0" applyNumberFormat="1" applyFont="1" applyFill="1" applyBorder="1" applyAlignment="1" applyProtection="1">
      <alignment horizontal="left" vertical="center"/>
      <protection/>
    </xf>
    <xf numFmtId="49" fontId="38" fillId="0" borderId="0" xfId="0" applyNumberFormat="1" applyFont="1" applyFill="1" applyBorder="1" applyAlignment="1" applyProtection="1">
      <alignment horizontal="left" vertical="center"/>
      <protection/>
    </xf>
    <xf numFmtId="49" fontId="38" fillId="0" borderId="15" xfId="0" applyNumberFormat="1" applyFont="1" applyFill="1" applyBorder="1" applyAlignment="1" applyProtection="1">
      <alignment horizontal="left" vertical="center"/>
      <protection/>
    </xf>
    <xf numFmtId="0" fontId="25" fillId="0" borderId="0" xfId="0" applyFont="1" applyFill="1" applyBorder="1" applyAlignment="1" applyProtection="1">
      <alignment horizontal="center"/>
      <protection/>
    </xf>
    <xf numFmtId="49" fontId="38" fillId="0" borderId="16" xfId="0" applyNumberFormat="1" applyFont="1" applyFill="1" applyBorder="1" applyAlignment="1" applyProtection="1">
      <alignment horizontal="right" vertical="center"/>
      <protection/>
    </xf>
    <xf numFmtId="49" fontId="38" fillId="0" borderId="15" xfId="0" applyNumberFormat="1" applyFont="1" applyFill="1" applyBorder="1" applyAlignment="1" applyProtection="1">
      <alignment horizontal="right" vertical="center"/>
      <protection/>
    </xf>
    <xf numFmtId="49" fontId="38" fillId="0" borderId="0" xfId="0" applyNumberFormat="1" applyFont="1" applyFill="1" applyBorder="1" applyAlignment="1" applyProtection="1">
      <alignment horizontal="center" vertical="center"/>
      <protection/>
    </xf>
    <xf numFmtId="49" fontId="38" fillId="0" borderId="0" xfId="0" applyNumberFormat="1" applyFont="1" applyFill="1" applyBorder="1" applyAlignment="1" applyProtection="1">
      <alignment vertical="center"/>
      <protection/>
    </xf>
    <xf numFmtId="49" fontId="38" fillId="0" borderId="0" xfId="0" applyNumberFormat="1" applyFont="1" applyFill="1" applyBorder="1" applyAlignment="1" applyProtection="1">
      <alignment horizontal="center" vertical="top"/>
      <protection/>
    </xf>
    <xf numFmtId="1" fontId="7" fillId="0" borderId="17" xfId="0" applyNumberFormat="1" applyFont="1" applyBorder="1" applyAlignment="1" applyProtection="1">
      <alignment horizontal="left" vertical="center"/>
      <protection/>
    </xf>
    <xf numFmtId="0" fontId="7" fillId="0" borderId="18" xfId="0" applyFont="1" applyFill="1" applyBorder="1" applyAlignment="1" applyProtection="1">
      <alignment horizontal="left" vertical="center"/>
      <protection/>
    </xf>
    <xf numFmtId="0" fontId="28" fillId="0" borderId="0" xfId="0" applyFont="1" applyFill="1" applyBorder="1" applyAlignment="1" applyProtection="1">
      <alignment horizontal="center"/>
      <protection/>
    </xf>
    <xf numFmtId="0" fontId="7"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25" fillId="0" borderId="0" xfId="0" applyFont="1" applyFill="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29" fillId="0" borderId="0" xfId="0" applyFont="1" applyFill="1" applyAlignment="1" applyProtection="1">
      <alignment/>
      <protection locked="0"/>
    </xf>
    <xf numFmtId="0" fontId="43" fillId="0" borderId="0" xfId="0" applyFont="1" applyAlignment="1" applyProtection="1">
      <alignment/>
      <protection/>
    </xf>
    <xf numFmtId="0" fontId="44" fillId="0" borderId="0" xfId="0" applyFont="1" applyAlignment="1" applyProtection="1">
      <alignment/>
      <protection/>
    </xf>
    <xf numFmtId="0" fontId="0" fillId="0" borderId="0" xfId="0" applyFont="1" applyFill="1" applyAlignment="1" applyProtection="1">
      <alignment/>
      <protection/>
    </xf>
    <xf numFmtId="0" fontId="32" fillId="0" borderId="0" xfId="0" applyNumberFormat="1" applyFont="1" applyFill="1" applyBorder="1" applyAlignment="1" applyProtection="1">
      <alignment vertical="center" wrapText="1"/>
      <protection/>
    </xf>
    <xf numFmtId="0" fontId="26" fillId="0" borderId="0" xfId="0" applyFont="1" applyBorder="1" applyAlignment="1" applyProtection="1">
      <alignment horizontal="center" vertical="center" wrapText="1"/>
      <protection/>
    </xf>
    <xf numFmtId="0" fontId="27" fillId="0" borderId="10" xfId="0" applyFont="1" applyFill="1" applyBorder="1" applyAlignment="1" applyProtection="1">
      <alignment horizontal="left" vertical="center"/>
      <protection/>
    </xf>
    <xf numFmtId="0" fontId="32" fillId="0" borderId="0" xfId="0" applyFont="1" applyFill="1" applyBorder="1" applyAlignment="1" applyProtection="1">
      <alignment/>
      <protection/>
    </xf>
    <xf numFmtId="0" fontId="7" fillId="0" borderId="13" xfId="0" applyFont="1" applyFill="1" applyBorder="1" applyAlignment="1" applyProtection="1">
      <alignment horizontal="left"/>
      <protection/>
    </xf>
    <xf numFmtId="1" fontId="30" fillId="0" borderId="13" xfId="0" applyNumberFormat="1" applyFont="1" applyFill="1" applyBorder="1" applyAlignment="1" applyProtection="1">
      <alignment horizontal="left" vertical="center"/>
      <protection/>
    </xf>
    <xf numFmtId="0" fontId="47" fillId="0" borderId="0" xfId="0" applyFont="1" applyFill="1" applyBorder="1" applyAlignment="1" applyProtection="1">
      <alignment horizontal="left"/>
      <protection/>
    </xf>
    <xf numFmtId="0" fontId="47" fillId="0" borderId="0" xfId="0" applyFont="1" applyFill="1" applyBorder="1" applyAlignment="1" applyProtection="1">
      <alignment horizontal="center"/>
      <protection/>
    </xf>
    <xf numFmtId="0" fontId="48" fillId="0" borderId="0" xfId="0" applyFont="1" applyFill="1" applyAlignment="1" applyProtection="1">
      <alignment/>
      <protection/>
    </xf>
    <xf numFmtId="0" fontId="48" fillId="0" borderId="0" xfId="0" applyFont="1" applyFill="1" applyBorder="1" applyAlignment="1" applyProtection="1" quotePrefix="1">
      <alignment horizontal="right"/>
      <protection/>
    </xf>
    <xf numFmtId="0" fontId="48" fillId="0" borderId="0" xfId="0" applyFont="1" applyFill="1" applyBorder="1" applyAlignment="1" applyProtection="1">
      <alignment horizontal="right"/>
      <protection/>
    </xf>
    <xf numFmtId="0" fontId="48" fillId="0" borderId="0" xfId="0" applyFont="1" applyFill="1" applyAlignment="1" applyProtection="1">
      <alignment horizontal="left"/>
      <protection/>
    </xf>
    <xf numFmtId="0" fontId="48" fillId="0" borderId="0" xfId="0" applyFont="1" applyFill="1" applyAlignment="1" applyProtection="1">
      <alignment horizontal="right"/>
      <protection/>
    </xf>
    <xf numFmtId="0" fontId="39" fillId="0" borderId="14" xfId="0" applyFont="1" applyFill="1" applyBorder="1" applyAlignment="1" applyProtection="1">
      <alignment horizontal="left" vertical="center"/>
      <protection/>
    </xf>
    <xf numFmtId="0" fontId="29" fillId="0" borderId="0" xfId="0" applyFont="1" applyFill="1" applyBorder="1" applyAlignment="1" applyProtection="1">
      <alignment/>
      <protection locked="0"/>
    </xf>
    <xf numFmtId="0" fontId="44" fillId="0" borderId="0" xfId="0" applyFont="1" applyBorder="1" applyAlignment="1" applyProtection="1">
      <alignment vertical="center"/>
      <protection/>
    </xf>
    <xf numFmtId="4" fontId="7" fillId="0" borderId="19" xfId="0" applyNumberFormat="1" applyFont="1" applyBorder="1" applyAlignment="1" applyProtection="1">
      <alignment horizontal="right" vertical="center"/>
      <protection/>
    </xf>
    <xf numFmtId="49" fontId="38" fillId="0" borderId="0" xfId="0" applyNumberFormat="1" applyFont="1" applyFill="1" applyBorder="1" applyAlignment="1" applyProtection="1">
      <alignment horizontal="right" vertical="center"/>
      <protection/>
    </xf>
    <xf numFmtId="0" fontId="32" fillId="0" borderId="0" xfId="0" applyFont="1" applyFill="1" applyBorder="1" applyAlignment="1" applyProtection="1">
      <alignment horizontal="left"/>
      <protection locked="0"/>
    </xf>
    <xf numFmtId="0" fontId="32" fillId="0" borderId="11" xfId="0" applyNumberFormat="1" applyFont="1" applyFill="1" applyBorder="1" applyAlignment="1" applyProtection="1">
      <alignment vertical="top" wrapText="1"/>
      <protection/>
    </xf>
    <xf numFmtId="0" fontId="32" fillId="0" borderId="11" xfId="0" applyNumberFormat="1" applyFont="1" applyFill="1" applyBorder="1" applyAlignment="1" applyProtection="1">
      <alignment horizontal="justify" vertical="top" wrapText="1"/>
      <protection/>
    </xf>
    <xf numFmtId="0" fontId="29" fillId="0" borderId="20" xfId="0" applyFont="1" applyFill="1" applyBorder="1" applyAlignment="1" applyProtection="1">
      <alignment/>
      <protection/>
    </xf>
    <xf numFmtId="0" fontId="32" fillId="0" borderId="12" xfId="0" applyFont="1" applyFill="1" applyBorder="1" applyAlignment="1" applyProtection="1">
      <alignment vertical="center" wrapText="1"/>
      <protection/>
    </xf>
    <xf numFmtId="0" fontId="32" fillId="0" borderId="13" xfId="0" applyFont="1" applyFill="1" applyBorder="1" applyAlignment="1" applyProtection="1">
      <alignment vertical="center" wrapText="1"/>
      <protection/>
    </xf>
    <xf numFmtId="0" fontId="32" fillId="0" borderId="0" xfId="0" applyNumberFormat="1" applyFont="1" applyFill="1" applyBorder="1" applyAlignment="1" applyProtection="1">
      <alignment horizontal="centerContinuous" vertical="center"/>
      <protection/>
    </xf>
    <xf numFmtId="0" fontId="32" fillId="0" borderId="0" xfId="0" applyNumberFormat="1" applyFont="1" applyFill="1" applyBorder="1" applyAlignment="1" applyProtection="1">
      <alignment horizontal="center" vertical="center"/>
      <protection/>
    </xf>
    <xf numFmtId="0" fontId="32" fillId="0" borderId="0" xfId="0" applyFont="1" applyFill="1" applyBorder="1" applyAlignment="1" applyProtection="1">
      <alignment/>
      <protection locked="0"/>
    </xf>
    <xf numFmtId="0" fontId="32" fillId="0" borderId="0" xfId="0" applyFont="1" applyFill="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27" fillId="0" borderId="0" xfId="0" applyFont="1" applyFill="1" applyBorder="1" applyAlignment="1" applyProtection="1">
      <alignment vertical="center"/>
      <protection/>
    </xf>
    <xf numFmtId="0" fontId="7" fillId="0" borderId="17" xfId="0" applyFont="1" applyBorder="1" applyAlignment="1" applyProtection="1">
      <alignment horizontal="left" vertical="center"/>
      <protection/>
    </xf>
    <xf numFmtId="0" fontId="25" fillId="0" borderId="0" xfId="0" applyFont="1" applyFill="1" applyAlignment="1" applyProtection="1">
      <alignment horizontal="left" vertical="center"/>
      <protection/>
    </xf>
    <xf numFmtId="0" fontId="29" fillId="0" borderId="0" xfId="0" applyFont="1" applyFill="1" applyAlignment="1" applyProtection="1">
      <alignment/>
      <protection/>
    </xf>
    <xf numFmtId="0" fontId="29" fillId="0" borderId="0" xfId="0" applyFont="1" applyFill="1" applyBorder="1" applyAlignment="1" applyProtection="1">
      <alignment/>
      <protection/>
    </xf>
    <xf numFmtId="0" fontId="32" fillId="0" borderId="11"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32" fillId="0" borderId="21" xfId="0" applyFont="1" applyFill="1" applyBorder="1" applyAlignment="1" applyProtection="1">
      <alignment horizontal="left" vertical="center" wrapText="1"/>
      <protection/>
    </xf>
    <xf numFmtId="49" fontId="33" fillId="0" borderId="20" xfId="0" applyNumberFormat="1" applyFont="1" applyFill="1" applyBorder="1" applyAlignment="1" applyProtection="1">
      <alignment horizontal="left" vertical="center"/>
      <protection/>
    </xf>
    <xf numFmtId="49" fontId="33" fillId="0" borderId="13" xfId="0" applyNumberFormat="1" applyFont="1" applyFill="1" applyBorder="1" applyAlignment="1" applyProtection="1">
      <alignment horizontal="left" vertical="center"/>
      <protection locked="0"/>
    </xf>
    <xf numFmtId="0" fontId="33" fillId="0" borderId="11" xfId="0" applyFont="1" applyFill="1" applyBorder="1" applyAlignment="1" applyProtection="1">
      <alignment horizontal="left" vertical="center"/>
      <protection locked="0"/>
    </xf>
    <xf numFmtId="0" fontId="36" fillId="0" borderId="0" xfId="0" applyFont="1" applyFill="1" applyBorder="1" applyAlignment="1" applyProtection="1">
      <alignment horizontal="justify" vertical="center" wrapText="1"/>
      <protection/>
    </xf>
    <xf numFmtId="49" fontId="38" fillId="0" borderId="12" xfId="0" applyNumberFormat="1" applyFont="1" applyFill="1" applyBorder="1" applyAlignment="1" applyProtection="1">
      <alignment horizontal="left" vertical="top"/>
      <protection/>
    </xf>
    <xf numFmtId="49" fontId="38" fillId="0" borderId="13" xfId="0" applyNumberFormat="1" applyFont="1" applyFill="1" applyBorder="1" applyAlignment="1" applyProtection="1">
      <alignment vertical="top"/>
      <protection/>
    </xf>
    <xf numFmtId="49" fontId="38" fillId="0" borderId="13" xfId="0" applyNumberFormat="1" applyFont="1" applyFill="1" applyBorder="1" applyAlignment="1" applyProtection="1">
      <alignment horizontal="left" vertical="top"/>
      <protection/>
    </xf>
    <xf numFmtId="49" fontId="38" fillId="0" borderId="13" xfId="0" applyNumberFormat="1" applyFont="1" applyFill="1" applyBorder="1" applyAlignment="1" applyProtection="1">
      <alignment horizontal="center" vertical="top"/>
      <protection/>
    </xf>
    <xf numFmtId="0" fontId="25" fillId="0" borderId="14"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49" fontId="7" fillId="0" borderId="22" xfId="0" applyNumberFormat="1" applyFont="1" applyFill="1" applyBorder="1" applyAlignment="1" applyProtection="1">
      <alignment vertical="center"/>
      <protection/>
    </xf>
    <xf numFmtId="49" fontId="7" fillId="0" borderId="23" xfId="0" applyNumberFormat="1" applyFont="1" applyFill="1" applyBorder="1" applyAlignment="1" applyProtection="1">
      <alignment vertical="center"/>
      <protection/>
    </xf>
    <xf numFmtId="49" fontId="7" fillId="0" borderId="24" xfId="0" applyNumberFormat="1" applyFont="1" applyFill="1" applyBorder="1" applyAlignment="1" applyProtection="1">
      <alignment vertical="center"/>
      <protection/>
    </xf>
    <xf numFmtId="49" fontId="7" fillId="0" borderId="25" xfId="0" applyNumberFormat="1" applyFont="1" applyFill="1" applyBorder="1" applyAlignment="1" applyProtection="1">
      <alignment vertical="center"/>
      <protection/>
    </xf>
    <xf numFmtId="49" fontId="7" fillId="0" borderId="26" xfId="0" applyNumberFormat="1" applyFont="1" applyFill="1" applyBorder="1" applyAlignment="1" applyProtection="1">
      <alignment vertical="center"/>
      <protection/>
    </xf>
    <xf numFmtId="49" fontId="7" fillId="0" borderId="27" xfId="0" applyNumberFormat="1" applyFont="1" applyFill="1" applyBorder="1" applyAlignment="1" applyProtection="1">
      <alignment vertical="center"/>
      <protection/>
    </xf>
    <xf numFmtId="0" fontId="7" fillId="0" borderId="23" xfId="0" applyFont="1" applyBorder="1" applyAlignment="1" applyProtection="1">
      <alignment vertical="center"/>
      <protection/>
    </xf>
    <xf numFmtId="0" fontId="7" fillId="0" borderId="28" xfId="0" applyFont="1" applyBorder="1" applyAlignment="1" applyProtection="1">
      <alignment horizontal="center" vertical="center"/>
      <protection/>
    </xf>
    <xf numFmtId="0" fontId="7" fillId="0" borderId="25" xfId="0" applyFont="1" applyBorder="1" applyAlignment="1" applyProtection="1">
      <alignment vertical="center"/>
      <protection/>
    </xf>
    <xf numFmtId="0" fontId="7" fillId="0" borderId="29" xfId="0" applyFont="1" applyBorder="1" applyAlignment="1" applyProtection="1">
      <alignment horizontal="center" vertical="center"/>
      <protection/>
    </xf>
    <xf numFmtId="0" fontId="7" fillId="0" borderId="27" xfId="0" applyFont="1" applyBorder="1" applyAlignment="1" applyProtection="1">
      <alignment vertical="center"/>
      <protection/>
    </xf>
    <xf numFmtId="0" fontId="7" fillId="0" borderId="30" xfId="0" applyFont="1" applyBorder="1" applyAlignment="1" applyProtection="1">
      <alignment horizontal="center" vertical="center"/>
      <protection/>
    </xf>
    <xf numFmtId="49" fontId="7" fillId="0" borderId="31" xfId="0" applyNumberFormat="1" applyFont="1" applyFill="1" applyBorder="1" applyAlignment="1" applyProtection="1">
      <alignment vertical="center"/>
      <protection/>
    </xf>
    <xf numFmtId="0" fontId="7" fillId="0" borderId="32" xfId="0" applyFont="1" applyBorder="1" applyAlignment="1" applyProtection="1">
      <alignment vertical="center"/>
      <protection/>
    </xf>
    <xf numFmtId="0" fontId="7" fillId="0" borderId="33" xfId="0" applyFont="1" applyBorder="1" applyAlignment="1" applyProtection="1">
      <alignment horizontal="center" vertical="center"/>
      <protection/>
    </xf>
    <xf numFmtId="1" fontId="30" fillId="0" borderId="30" xfId="0" applyNumberFormat="1" applyFont="1" applyBorder="1" applyAlignment="1" applyProtection="1">
      <alignment vertical="center"/>
      <protection locked="0"/>
    </xf>
    <xf numFmtId="0" fontId="7" fillId="0" borderId="0" xfId="0" applyFont="1" applyBorder="1" applyAlignment="1" applyProtection="1">
      <alignment horizontal="left"/>
      <protection locked="0"/>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vertical="top"/>
      <protection/>
    </xf>
    <xf numFmtId="4" fontId="7" fillId="0" borderId="22" xfId="0" applyNumberFormat="1" applyFont="1" applyBorder="1" applyAlignment="1" applyProtection="1">
      <alignment vertical="center"/>
      <protection/>
    </xf>
    <xf numFmtId="4" fontId="7" fillId="0" borderId="24" xfId="0" applyNumberFormat="1" applyFont="1" applyBorder="1" applyAlignment="1" applyProtection="1">
      <alignment vertical="center"/>
      <protection/>
    </xf>
    <xf numFmtId="4" fontId="7" fillId="0" borderId="26" xfId="0" applyNumberFormat="1" applyFont="1" applyBorder="1" applyAlignment="1" applyProtection="1">
      <alignment vertical="center"/>
      <protection/>
    </xf>
    <xf numFmtId="4" fontId="7" fillId="0" borderId="31" xfId="0" applyNumberFormat="1" applyFont="1" applyBorder="1" applyAlignment="1" applyProtection="1">
      <alignment vertical="center"/>
      <protection/>
    </xf>
    <xf numFmtId="177" fontId="32" fillId="0" borderId="11" xfId="0" applyNumberFormat="1" applyFont="1" applyBorder="1" applyAlignment="1" applyProtection="1">
      <alignment vertical="center"/>
      <protection/>
    </xf>
    <xf numFmtId="177" fontId="32" fillId="0" borderId="13" xfId="0" applyNumberFormat="1" applyFont="1" applyBorder="1" applyAlignment="1" applyProtection="1">
      <alignment vertical="center"/>
      <protection/>
    </xf>
    <xf numFmtId="177" fontId="32" fillId="0" borderId="21" xfId="0" applyNumberFormat="1" applyFont="1" applyBorder="1" applyAlignment="1" applyProtection="1">
      <alignment vertical="center"/>
      <protection/>
    </xf>
    <xf numFmtId="0" fontId="27" fillId="0" borderId="13"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20" xfId="0" applyFont="1" applyFill="1" applyBorder="1" applyAlignment="1" applyProtection="1">
      <alignment vertical="center"/>
      <protection/>
    </xf>
    <xf numFmtId="177" fontId="32" fillId="0" borderId="0" xfId="0" applyNumberFormat="1" applyFont="1" applyBorder="1" applyAlignment="1" applyProtection="1">
      <alignment vertical="center"/>
      <protection/>
    </xf>
    <xf numFmtId="177" fontId="32" fillId="0" borderId="15" xfId="0" applyNumberFormat="1" applyFont="1" applyBorder="1" applyAlignment="1" applyProtection="1">
      <alignment vertical="center"/>
      <protection/>
    </xf>
    <xf numFmtId="49" fontId="33" fillId="0" borderId="13" xfId="0" applyNumberFormat="1" applyFont="1" applyFill="1" applyBorder="1" applyAlignment="1" applyProtection="1">
      <alignment horizontal="left" vertical="center"/>
      <protection/>
    </xf>
    <xf numFmtId="0" fontId="7" fillId="0" borderId="34" xfId="0" applyFont="1" applyBorder="1" applyAlignment="1" applyProtection="1">
      <alignment horizontal="left" vertical="center"/>
      <protection/>
    </xf>
    <xf numFmtId="0" fontId="43" fillId="0" borderId="0" xfId="0" applyFont="1" applyBorder="1" applyAlignment="1" applyProtection="1">
      <alignment/>
      <protection/>
    </xf>
    <xf numFmtId="0" fontId="44" fillId="0" borderId="0" xfId="0" applyFont="1" applyBorder="1" applyAlignment="1" applyProtection="1">
      <alignment/>
      <protection/>
    </xf>
    <xf numFmtId="49" fontId="32" fillId="0" borderId="28" xfId="0" applyNumberFormat="1" applyFont="1" applyFill="1" applyBorder="1" applyAlignment="1" applyProtection="1">
      <alignment horizontal="right" vertical="center"/>
      <protection/>
    </xf>
    <xf numFmtId="49" fontId="32" fillId="0" borderId="29" xfId="0" applyNumberFormat="1" applyFont="1" applyFill="1" applyBorder="1" applyAlignment="1" applyProtection="1">
      <alignment horizontal="right" vertical="center"/>
      <protection/>
    </xf>
    <xf numFmtId="49" fontId="32" fillId="0" borderId="30" xfId="0" applyNumberFormat="1" applyFont="1" applyFill="1" applyBorder="1" applyAlignment="1" applyProtection="1">
      <alignment horizontal="right" vertical="center"/>
      <protection/>
    </xf>
    <xf numFmtId="49" fontId="7" fillId="0" borderId="29" xfId="0" applyNumberFormat="1" applyFont="1" applyFill="1" applyBorder="1" applyAlignment="1" applyProtection="1">
      <alignment horizontal="left" vertical="center"/>
      <protection/>
    </xf>
    <xf numFmtId="0" fontId="32" fillId="0" borderId="35" xfId="0" applyNumberFormat="1" applyFont="1" applyFill="1" applyBorder="1" applyAlignment="1" applyProtection="1">
      <alignment vertical="center" wrapText="1"/>
      <protection/>
    </xf>
    <xf numFmtId="1" fontId="32" fillId="0" borderId="25" xfId="0" applyNumberFormat="1" applyFont="1" applyBorder="1" applyAlignment="1" applyProtection="1">
      <alignment vertical="center"/>
      <protection locked="0"/>
    </xf>
    <xf numFmtId="49" fontId="33" fillId="0" borderId="0" xfId="0" applyNumberFormat="1" applyFont="1" applyFill="1" applyBorder="1" applyAlignment="1" applyProtection="1">
      <alignment vertical="center"/>
      <protection locked="0"/>
    </xf>
    <xf numFmtId="0" fontId="0" fillId="0" borderId="13" xfId="0" applyFont="1" applyBorder="1" applyAlignment="1">
      <alignment/>
    </xf>
    <xf numFmtId="0" fontId="32" fillId="0" borderId="33" xfId="0" applyFont="1" applyBorder="1" applyAlignment="1" applyProtection="1">
      <alignment horizontal="center" vertical="center"/>
      <protection/>
    </xf>
    <xf numFmtId="0" fontId="32" fillId="0" borderId="29" xfId="0" applyFont="1" applyBorder="1" applyAlignment="1" applyProtection="1">
      <alignment horizontal="right" vertical="center"/>
      <protection/>
    </xf>
    <xf numFmtId="0" fontId="32" fillId="0" borderId="29" xfId="0" applyFont="1" applyBorder="1" applyAlignment="1" applyProtection="1">
      <alignment horizontal="center" vertical="center"/>
      <protection/>
    </xf>
    <xf numFmtId="0" fontId="32" fillId="0" borderId="30" xfId="0" applyFont="1" applyBorder="1" applyAlignment="1" applyProtection="1">
      <alignment horizontal="center" vertical="center"/>
      <protection/>
    </xf>
    <xf numFmtId="0" fontId="7"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24" borderId="0" xfId="0" applyFont="1" applyFill="1" applyBorder="1" applyAlignment="1" applyProtection="1">
      <alignment horizontal="left" vertical="center"/>
      <protection/>
    </xf>
    <xf numFmtId="1" fontId="7" fillId="0" borderId="28" xfId="0" applyNumberFormat="1" applyFont="1" applyFill="1" applyBorder="1" applyAlignment="1" applyProtection="1">
      <alignment horizontal="right" vertical="center"/>
      <protection/>
    </xf>
    <xf numFmtId="1" fontId="7" fillId="0" borderId="29" xfId="0" applyNumberFormat="1" applyFont="1" applyFill="1" applyBorder="1" applyAlignment="1" applyProtection="1">
      <alignment horizontal="right" vertical="center"/>
      <protection/>
    </xf>
    <xf numFmtId="1" fontId="7" fillId="0" borderId="30" xfId="0" applyNumberFormat="1" applyFont="1" applyFill="1" applyBorder="1" applyAlignment="1" applyProtection="1">
      <alignment horizontal="right" vertical="center"/>
      <protection/>
    </xf>
    <xf numFmtId="1" fontId="7" fillId="0" borderId="33" xfId="0" applyNumberFormat="1" applyFont="1" applyFill="1" applyBorder="1" applyAlignment="1" applyProtection="1">
      <alignment horizontal="right" vertical="center"/>
      <protection/>
    </xf>
    <xf numFmtId="1" fontId="7" fillId="0" borderId="36" xfId="0" applyNumberFormat="1" applyFont="1" applyFill="1" applyBorder="1" applyAlignment="1" applyProtection="1">
      <alignment horizontal="right" vertical="center"/>
      <protection/>
    </xf>
    <xf numFmtId="1" fontId="32" fillId="0" borderId="29" xfId="0" applyNumberFormat="1" applyFont="1" applyBorder="1" applyAlignment="1" applyProtection="1">
      <alignment horizontal="right" vertical="center"/>
      <protection/>
    </xf>
    <xf numFmtId="0" fontId="46" fillId="0" borderId="14"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horizontal="left" vertical="center"/>
      <protection locked="0"/>
    </xf>
    <xf numFmtId="0" fontId="32" fillId="0" borderId="15"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41" fillId="0" borderId="14" xfId="0" applyFont="1" applyFill="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0" fontId="32" fillId="0" borderId="15" xfId="0" applyNumberFormat="1"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center"/>
      <protection locked="0"/>
    </xf>
    <xf numFmtId="2" fontId="30" fillId="0" borderId="22" xfId="0" applyNumberFormat="1" applyFont="1" applyBorder="1" applyAlignment="1" applyProtection="1">
      <alignment horizontal="right" vertical="center"/>
      <protection locked="0"/>
    </xf>
    <xf numFmtId="2" fontId="30" fillId="0" borderId="24" xfId="0" applyNumberFormat="1" applyFont="1" applyBorder="1" applyAlignment="1" applyProtection="1">
      <alignment horizontal="right" vertical="center"/>
      <protection locked="0"/>
    </xf>
    <xf numFmtId="2" fontId="30" fillId="0" borderId="26" xfId="0" applyNumberFormat="1" applyFont="1" applyBorder="1" applyAlignment="1" applyProtection="1">
      <alignment horizontal="right" vertical="center"/>
      <protection locked="0"/>
    </xf>
    <xf numFmtId="2" fontId="30" fillId="0" borderId="31" xfId="0" applyNumberFormat="1" applyFont="1" applyBorder="1" applyAlignment="1" applyProtection="1">
      <alignment horizontal="right" vertical="center"/>
      <protection locked="0"/>
    </xf>
    <xf numFmtId="0" fontId="31" fillId="0" borderId="38" xfId="0" applyNumberFormat="1" applyFont="1" applyFill="1" applyBorder="1" applyAlignment="1" applyProtection="1">
      <alignment vertical="center" wrapText="1"/>
      <protection/>
    </xf>
    <xf numFmtId="0" fontId="31" fillId="0" borderId="39" xfId="0" applyNumberFormat="1" applyFont="1" applyFill="1" applyBorder="1" applyAlignment="1" applyProtection="1">
      <alignment vertical="center" wrapText="1"/>
      <protection/>
    </xf>
    <xf numFmtId="0" fontId="31" fillId="0" borderId="40" xfId="0" applyNumberFormat="1" applyFont="1" applyFill="1" applyBorder="1" applyAlignment="1" applyProtection="1">
      <alignment wrapText="1"/>
      <protection/>
    </xf>
    <xf numFmtId="0" fontId="31" fillId="0" borderId="0" xfId="0" applyNumberFormat="1" applyFont="1" applyFill="1" applyBorder="1" applyAlignment="1" applyProtection="1">
      <alignment vertical="top" wrapText="1"/>
      <protection/>
    </xf>
    <xf numFmtId="0" fontId="31" fillId="0" borderId="0" xfId="0" applyFont="1" applyFill="1" applyBorder="1" applyAlignment="1" applyProtection="1">
      <alignment vertical="top"/>
      <protection/>
    </xf>
    <xf numFmtId="0" fontId="31" fillId="0" borderId="41" xfId="0" applyFont="1" applyFill="1" applyBorder="1" applyAlignment="1" applyProtection="1">
      <alignment vertical="top"/>
      <protection/>
    </xf>
    <xf numFmtId="0" fontId="31" fillId="0" borderId="35" xfId="0" applyNumberFormat="1" applyFont="1" applyFill="1" applyBorder="1" applyAlignment="1" applyProtection="1">
      <alignment vertical="top" wrapText="1"/>
      <protection/>
    </xf>
    <xf numFmtId="0" fontId="32" fillId="0" borderId="25" xfId="0" applyFont="1" applyBorder="1" applyAlignment="1" applyProtection="1">
      <alignment horizontal="right" vertical="center"/>
      <protection/>
    </xf>
    <xf numFmtId="0" fontId="32" fillId="0" borderId="32" xfId="0" applyFont="1" applyBorder="1" applyAlignment="1" applyProtection="1">
      <alignment horizontal="right" vertical="center"/>
      <protection/>
    </xf>
    <xf numFmtId="49" fontId="32" fillId="0" borderId="25" xfId="0" applyNumberFormat="1" applyFont="1" applyFill="1" applyBorder="1" applyAlignment="1" applyProtection="1">
      <alignment horizontal="right" vertical="center"/>
      <protection/>
    </xf>
    <xf numFmtId="49" fontId="32" fillId="0" borderId="23" xfId="0" applyNumberFormat="1" applyFont="1" applyFill="1" applyBorder="1" applyAlignment="1" applyProtection="1">
      <alignment horizontal="right" vertical="center"/>
      <protection/>
    </xf>
    <xf numFmtId="49" fontId="32" fillId="0" borderId="27" xfId="0" applyNumberFormat="1" applyFont="1" applyFill="1" applyBorder="1" applyAlignment="1" applyProtection="1">
      <alignment horizontal="right" vertical="center"/>
      <protection/>
    </xf>
    <xf numFmtId="4" fontId="7" fillId="0" borderId="23" xfId="0" applyNumberFormat="1" applyFont="1" applyBorder="1" applyAlignment="1" applyProtection="1">
      <alignment horizontal="right" vertical="center"/>
      <protection/>
    </xf>
    <xf numFmtId="4" fontId="7" fillId="0" borderId="25" xfId="0" applyNumberFormat="1" applyFont="1" applyBorder="1" applyAlignment="1" applyProtection="1">
      <alignment horizontal="right" vertical="center"/>
      <protection/>
    </xf>
    <xf numFmtId="0" fontId="7" fillId="0" borderId="42" xfId="0" applyFont="1" applyBorder="1" applyAlignment="1" applyProtection="1">
      <alignment horizontal="left" vertical="center"/>
      <protection/>
    </xf>
    <xf numFmtId="0" fontId="7" fillId="0" borderId="43" xfId="0" applyFont="1" applyBorder="1" applyAlignment="1" applyProtection="1">
      <alignment horizontal="left" vertical="center"/>
      <protection/>
    </xf>
    <xf numFmtId="0" fontId="7" fillId="0" borderId="44" xfId="0" applyFont="1" applyBorder="1" applyAlignment="1" applyProtection="1">
      <alignment horizontal="center" vertical="center"/>
      <protection/>
    </xf>
    <xf numFmtId="178" fontId="7" fillId="0" borderId="24" xfId="44" applyFont="1" applyBorder="1" applyAlignment="1" applyProtection="1">
      <alignment horizontal="center" vertical="center"/>
      <protection locked="0"/>
    </xf>
    <xf numFmtId="178" fontId="7" fillId="0" borderId="25" xfId="44" applyFont="1" applyBorder="1" applyAlignment="1" applyProtection="1">
      <alignment horizontal="center" vertical="center"/>
      <protection locked="0"/>
    </xf>
    <xf numFmtId="178" fontId="7" fillId="0" borderId="29" xfId="44" applyFont="1" applyBorder="1" applyAlignment="1" applyProtection="1">
      <alignment horizontal="center" vertical="center"/>
      <protection locked="0"/>
    </xf>
    <xf numFmtId="178" fontId="7" fillId="0" borderId="31" xfId="44" applyFont="1" applyBorder="1" applyAlignment="1" applyProtection="1">
      <alignment horizontal="center" vertical="center"/>
      <protection locked="0"/>
    </xf>
    <xf numFmtId="178" fontId="7" fillId="0" borderId="32" xfId="44" applyFont="1" applyBorder="1" applyAlignment="1" applyProtection="1">
      <alignment horizontal="center" vertical="center"/>
      <protection locked="0"/>
    </xf>
    <xf numFmtId="178" fontId="7" fillId="0" borderId="33" xfId="44" applyFont="1" applyBorder="1" applyAlignment="1" applyProtection="1">
      <alignment horizontal="center" vertical="center"/>
      <protection locked="0"/>
    </xf>
    <xf numFmtId="178" fontId="7" fillId="0" borderId="26" xfId="44" applyFont="1" applyBorder="1" applyAlignment="1" applyProtection="1">
      <alignment horizontal="center" vertical="center"/>
      <protection locked="0"/>
    </xf>
    <xf numFmtId="178" fontId="7" fillId="0" borderId="27" xfId="44" applyFont="1" applyBorder="1" applyAlignment="1" applyProtection="1">
      <alignment horizontal="center" vertical="center"/>
      <protection locked="0"/>
    </xf>
    <xf numFmtId="178" fontId="7" fillId="0" borderId="30" xfId="44" applyFont="1" applyBorder="1" applyAlignment="1" applyProtection="1">
      <alignment horizontal="center" vertical="center"/>
      <protection locked="0"/>
    </xf>
    <xf numFmtId="1" fontId="30" fillId="0" borderId="11" xfId="0" applyNumberFormat="1" applyFont="1" applyFill="1" applyBorder="1" applyAlignment="1" applyProtection="1">
      <alignment horizontal="left" vertical="center"/>
      <protection/>
    </xf>
    <xf numFmtId="1" fontId="30" fillId="0" borderId="20" xfId="0" applyNumberFormat="1" applyFont="1" applyFill="1" applyBorder="1" applyAlignment="1" applyProtection="1">
      <alignment horizontal="left" vertical="center"/>
      <protection/>
    </xf>
    <xf numFmtId="1" fontId="30" fillId="0" borderId="13" xfId="0" applyNumberFormat="1" applyFont="1" applyFill="1" applyBorder="1" applyAlignment="1" applyProtection="1">
      <alignment horizontal="left" vertical="center"/>
      <protection/>
    </xf>
    <xf numFmtId="1" fontId="30" fillId="0" borderId="21" xfId="0" applyNumberFormat="1" applyFont="1" applyFill="1" applyBorder="1" applyAlignment="1" applyProtection="1">
      <alignment horizontal="left" vertical="center"/>
      <protection/>
    </xf>
    <xf numFmtId="0" fontId="7" fillId="0" borderId="10" xfId="0" applyFont="1" applyFill="1" applyBorder="1" applyAlignment="1" applyProtection="1">
      <alignment horizontal="left"/>
      <protection/>
    </xf>
    <xf numFmtId="0" fontId="7" fillId="0" borderId="12" xfId="0" applyFont="1" applyFill="1" applyBorder="1" applyAlignment="1" applyProtection="1">
      <alignment horizontal="left"/>
      <protection/>
    </xf>
    <xf numFmtId="0" fontId="7" fillId="0" borderId="11" xfId="0" applyFont="1" applyFill="1" applyBorder="1" applyAlignment="1" applyProtection="1">
      <alignment horizontal="left"/>
      <protection/>
    </xf>
    <xf numFmtId="0" fontId="7" fillId="0" borderId="13" xfId="0" applyFont="1" applyFill="1" applyBorder="1" applyAlignment="1" applyProtection="1">
      <alignment horizontal="left"/>
      <protection/>
    </xf>
    <xf numFmtId="1" fontId="45" fillId="0" borderId="11" xfId="0" applyNumberFormat="1" applyFont="1" applyFill="1" applyBorder="1" applyAlignment="1" applyProtection="1">
      <alignment horizontal="center"/>
      <protection/>
    </xf>
    <xf numFmtId="1" fontId="45" fillId="0" borderId="13" xfId="0" applyNumberFormat="1" applyFont="1" applyFill="1" applyBorder="1" applyAlignment="1" applyProtection="1">
      <alignment horizontal="center"/>
      <protection/>
    </xf>
    <xf numFmtId="0" fontId="28" fillId="0" borderId="10" xfId="0" applyFont="1" applyFill="1" applyBorder="1" applyAlignment="1" applyProtection="1">
      <alignment horizontal="left" vertical="center"/>
      <protection/>
    </xf>
    <xf numFmtId="0" fontId="28" fillId="0" borderId="12" xfId="0" applyFont="1" applyFill="1" applyBorder="1" applyAlignment="1" applyProtection="1">
      <alignment horizontal="left" vertical="center"/>
      <protection/>
    </xf>
    <xf numFmtId="0" fontId="41" fillId="0" borderId="0" xfId="0" applyFont="1" applyFill="1" applyBorder="1" applyAlignment="1" applyProtection="1">
      <alignment horizontal="justify" vertical="top" wrapText="1"/>
      <protection/>
    </xf>
    <xf numFmtId="0" fontId="0" fillId="0" borderId="11"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26" fillId="0" borderId="0" xfId="0" applyFont="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0" borderId="12" xfId="0" applyFont="1" applyFill="1" applyBorder="1" applyAlignment="1" applyProtection="1">
      <alignment horizontal="left" vertical="center"/>
      <protection/>
    </xf>
    <xf numFmtId="0" fontId="27" fillId="0" borderId="13" xfId="0" applyFont="1" applyFill="1" applyBorder="1" applyAlignment="1" applyProtection="1">
      <alignment horizontal="left" vertical="center"/>
      <protection/>
    </xf>
    <xf numFmtId="0" fontId="33" fillId="0" borderId="12" xfId="0" applyNumberFormat="1" applyFont="1" applyFill="1" applyBorder="1" applyAlignment="1" applyProtection="1">
      <alignment horizontal="left" vertical="center"/>
      <protection/>
    </xf>
    <xf numFmtId="0" fontId="33" fillId="0" borderId="13" xfId="0" applyNumberFormat="1" applyFont="1" applyFill="1" applyBorder="1" applyAlignment="1" applyProtection="1">
      <alignment horizontal="left" vertical="center"/>
      <protection/>
    </xf>
    <xf numFmtId="0" fontId="33" fillId="0" borderId="21" xfId="0" applyNumberFormat="1" applyFont="1" applyFill="1" applyBorder="1" applyAlignment="1" applyProtection="1">
      <alignment horizontal="left" vertical="center"/>
      <protection/>
    </xf>
    <xf numFmtId="0" fontId="7" fillId="0" borderId="10"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46" fillId="0" borderId="14"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46" fillId="0" borderId="15" xfId="0" applyFont="1" applyFill="1" applyBorder="1" applyAlignment="1" applyProtection="1">
      <alignment horizontal="center" vertical="center"/>
      <protection locked="0"/>
    </xf>
    <xf numFmtId="4" fontId="40" fillId="0" borderId="10" xfId="0" applyNumberFormat="1" applyFont="1" applyBorder="1" applyAlignment="1" applyProtection="1">
      <alignment horizontal="right" vertical="center"/>
      <protection/>
    </xf>
    <xf numFmtId="4" fontId="40" fillId="0" borderId="11" xfId="0" applyNumberFormat="1" applyFont="1" applyBorder="1" applyAlignment="1" applyProtection="1">
      <alignment horizontal="right" vertical="center"/>
      <protection/>
    </xf>
    <xf numFmtId="4" fontId="40" fillId="0" borderId="12" xfId="0" applyNumberFormat="1" applyFont="1" applyBorder="1" applyAlignment="1" applyProtection="1">
      <alignment horizontal="right" vertical="center"/>
      <protection/>
    </xf>
    <xf numFmtId="4" fontId="40" fillId="0" borderId="13" xfId="0" applyNumberFormat="1" applyFont="1" applyBorder="1" applyAlignment="1" applyProtection="1">
      <alignment horizontal="right" vertical="center"/>
      <protection/>
    </xf>
    <xf numFmtId="4" fontId="7" fillId="0" borderId="27" xfId="0" applyNumberFormat="1" applyFont="1" applyBorder="1" applyAlignment="1" applyProtection="1">
      <alignment horizontal="right"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9" fontId="7" fillId="0" borderId="17" xfId="52" applyFont="1" applyFill="1" applyBorder="1" applyAlignment="1" applyProtection="1">
      <alignment horizontal="center" vertical="center"/>
      <protection/>
    </xf>
    <xf numFmtId="0" fontId="7" fillId="0" borderId="18" xfId="0" applyFont="1" applyFill="1" applyBorder="1" applyAlignment="1" applyProtection="1">
      <alignment horizontal="left" vertical="center"/>
      <protection/>
    </xf>
    <xf numFmtId="1" fontId="7" fillId="0" borderId="11" xfId="52" applyNumberFormat="1" applyFont="1" applyFill="1" applyBorder="1" applyAlignment="1" applyProtection="1">
      <alignment horizontal="right" vertical="center"/>
      <protection locked="0"/>
    </xf>
    <xf numFmtId="1" fontId="7" fillId="0" borderId="13" xfId="52" applyNumberFormat="1" applyFont="1" applyFill="1" applyBorder="1" applyAlignment="1" applyProtection="1">
      <alignment horizontal="right" vertical="center"/>
      <protection locked="0"/>
    </xf>
    <xf numFmtId="0" fontId="32" fillId="0" borderId="0" xfId="0" applyFont="1" applyBorder="1" applyAlignment="1" applyProtection="1">
      <alignment horizontal="right" vertical="center"/>
      <protection/>
    </xf>
    <xf numFmtId="0" fontId="32" fillId="0" borderId="13" xfId="0" applyFont="1" applyBorder="1" applyAlignment="1" applyProtection="1">
      <alignment horizontal="right" vertical="center"/>
      <protection/>
    </xf>
    <xf numFmtId="0" fontId="32" fillId="0" borderId="0" xfId="0" applyFont="1" applyFill="1" applyBorder="1" applyAlignment="1" applyProtection="1">
      <alignment horizontal="left"/>
      <protection/>
    </xf>
    <xf numFmtId="0" fontId="32" fillId="0" borderId="45" xfId="0" applyNumberFormat="1" applyFont="1" applyFill="1" applyBorder="1" applyAlignment="1" applyProtection="1">
      <alignment horizontal="center" vertical="center"/>
      <protection/>
    </xf>
    <xf numFmtId="0" fontId="32" fillId="0" borderId="46" xfId="0" applyNumberFormat="1" applyFont="1" applyFill="1" applyBorder="1" applyAlignment="1" applyProtection="1">
      <alignment horizontal="center" vertical="center"/>
      <protection/>
    </xf>
    <xf numFmtId="0" fontId="32" fillId="0" borderId="0" xfId="0" applyFont="1" applyFill="1" applyBorder="1" applyAlignment="1" applyProtection="1">
      <alignment horizontal="left"/>
      <protection locked="0"/>
    </xf>
    <xf numFmtId="49" fontId="33" fillId="0" borderId="11" xfId="0" applyNumberFormat="1" applyFont="1" applyFill="1" applyBorder="1" applyAlignment="1" applyProtection="1">
      <alignment horizontal="left" vertical="center"/>
      <protection locked="0"/>
    </xf>
    <xf numFmtId="49" fontId="33" fillId="0" borderId="20" xfId="0" applyNumberFormat="1" applyFont="1" applyFill="1" applyBorder="1" applyAlignment="1" applyProtection="1">
      <alignment horizontal="left" vertical="center"/>
      <protection locked="0"/>
    </xf>
    <xf numFmtId="49" fontId="33" fillId="0" borderId="0" xfId="0" applyNumberFormat="1" applyFont="1" applyFill="1" applyBorder="1" applyAlignment="1" applyProtection="1">
      <alignment horizontal="left" vertical="center"/>
      <protection locked="0"/>
    </xf>
    <xf numFmtId="49" fontId="33" fillId="0" borderId="15" xfId="0" applyNumberFormat="1" applyFont="1" applyFill="1" applyBorder="1" applyAlignment="1" applyProtection="1">
      <alignment horizontal="left" vertical="center"/>
      <protection locked="0"/>
    </xf>
    <xf numFmtId="4" fontId="7" fillId="0" borderId="18" xfId="0" applyNumberFormat="1" applyFont="1" applyBorder="1" applyAlignment="1" applyProtection="1">
      <alignment horizontal="right" vertical="center"/>
      <protection/>
    </xf>
    <xf numFmtId="4" fontId="7" fillId="0" borderId="17" xfId="0" applyNumberFormat="1" applyFont="1" applyBorder="1" applyAlignment="1" applyProtection="1">
      <alignment horizontal="right" vertical="center"/>
      <protection/>
    </xf>
    <xf numFmtId="1" fontId="45" fillId="0" borderId="20" xfId="0" applyNumberFormat="1" applyFont="1" applyFill="1" applyBorder="1" applyAlignment="1" applyProtection="1">
      <alignment horizontal="center"/>
      <protection/>
    </xf>
    <xf numFmtId="1" fontId="45" fillId="0" borderId="21" xfId="0" applyNumberFormat="1" applyFont="1" applyFill="1" applyBorder="1" applyAlignment="1" applyProtection="1">
      <alignment horizontal="center"/>
      <protection/>
    </xf>
    <xf numFmtId="49" fontId="33" fillId="0" borderId="47" xfId="0" applyNumberFormat="1" applyFont="1" applyFill="1" applyBorder="1" applyAlignment="1" applyProtection="1">
      <alignment horizontal="left" vertical="center"/>
      <protection locked="0"/>
    </xf>
    <xf numFmtId="49" fontId="33" fillId="0" borderId="48" xfId="0" applyNumberFormat="1" applyFont="1" applyFill="1" applyBorder="1" applyAlignment="1" applyProtection="1">
      <alignment horizontal="left" vertical="center"/>
      <protection locked="0"/>
    </xf>
    <xf numFmtId="49" fontId="33" fillId="0" borderId="49" xfId="0" applyNumberFormat="1" applyFont="1" applyFill="1" applyBorder="1" applyAlignment="1" applyProtection="1">
      <alignment horizontal="left" vertical="center"/>
      <protection locked="0"/>
    </xf>
    <xf numFmtId="49" fontId="33" fillId="0" borderId="50" xfId="0" applyNumberFormat="1"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wrapText="1"/>
      <protection/>
    </xf>
    <xf numFmtId="0" fontId="25" fillId="0" borderId="12" xfId="0" applyFont="1" applyFill="1" applyBorder="1" applyAlignment="1" applyProtection="1">
      <alignment horizontal="left" vertical="center" wrapText="1"/>
      <protection/>
    </xf>
    <xf numFmtId="49" fontId="42" fillId="0" borderId="11"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vertical="center"/>
      <protection locked="0"/>
    </xf>
    <xf numFmtId="49" fontId="42" fillId="0" borderId="13" xfId="0" applyNumberFormat="1" applyFont="1" applyFill="1" applyBorder="1" applyAlignment="1" applyProtection="1">
      <alignment horizontal="center" vertical="center"/>
      <protection locked="0"/>
    </xf>
    <xf numFmtId="0" fontId="32" fillId="0" borderId="11"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25" fillId="0" borderId="51" xfId="0" applyFont="1" applyFill="1" applyBorder="1" applyAlignment="1" applyProtection="1">
      <alignment horizontal="left" vertical="center"/>
      <protection/>
    </xf>
    <xf numFmtId="0" fontId="25" fillId="0" borderId="52"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13"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13" xfId="0" applyFont="1" applyFill="1" applyBorder="1" applyAlignment="1" applyProtection="1">
      <alignment horizontal="left" vertical="center" wrapText="1"/>
      <protection/>
    </xf>
    <xf numFmtId="49" fontId="30" fillId="0" borderId="11" xfId="0"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center" vertical="center"/>
      <protection locked="0"/>
    </xf>
    <xf numFmtId="49" fontId="30" fillId="0" borderId="13" xfId="0" applyNumberFormat="1" applyFont="1" applyFill="1" applyBorder="1" applyAlignment="1" applyProtection="1">
      <alignment horizontal="center" vertical="center"/>
      <protection locked="0"/>
    </xf>
    <xf numFmtId="0" fontId="25" fillId="0" borderId="14" xfId="0" applyFont="1" applyFill="1" applyBorder="1" applyAlignment="1" applyProtection="1">
      <alignment horizontal="left" vertical="center"/>
      <protection/>
    </xf>
    <xf numFmtId="0" fontId="0" fillId="0" borderId="12" xfId="0" applyFont="1" applyBorder="1" applyAlignment="1">
      <alignment/>
    </xf>
    <xf numFmtId="0" fontId="25" fillId="0" borderId="10" xfId="0" applyFont="1" applyFill="1" applyBorder="1" applyAlignment="1" applyProtection="1">
      <alignment horizontal="left" vertical="center"/>
      <protection/>
    </xf>
    <xf numFmtId="0" fontId="28" fillId="0" borderId="0" xfId="0" applyFont="1" applyFill="1" applyBorder="1" applyAlignment="1" applyProtection="1">
      <alignment horizontal="center"/>
      <protection/>
    </xf>
    <xf numFmtId="0" fontId="37" fillId="0" borderId="0" xfId="0" applyFont="1" applyFill="1" applyBorder="1" applyAlignment="1" applyProtection="1">
      <alignment horizontal="left" vertical="center"/>
      <protection/>
    </xf>
    <xf numFmtId="49" fontId="30" fillId="0" borderId="14" xfId="0" applyNumberFormat="1" applyFont="1" applyFill="1" applyBorder="1" applyAlignment="1" applyProtection="1">
      <alignment horizontal="left" vertical="center"/>
      <protection locked="0"/>
    </xf>
    <xf numFmtId="49" fontId="30" fillId="0" borderId="0" xfId="0" applyNumberFormat="1"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49" fontId="30" fillId="0" borderId="53" xfId="0" applyNumberFormat="1" applyFont="1" applyFill="1" applyBorder="1" applyAlignment="1" applyProtection="1">
      <alignment horizontal="left" vertical="center"/>
      <protection locked="0"/>
    </xf>
    <xf numFmtId="49" fontId="30" fillId="0" borderId="54" xfId="0" applyNumberFormat="1" applyFont="1" applyFill="1" applyBorder="1" applyAlignment="1" applyProtection="1">
      <alignment horizontal="left" vertical="center"/>
      <protection locked="0"/>
    </xf>
    <xf numFmtId="49" fontId="30" fillId="0" borderId="55" xfId="0" applyNumberFormat="1" applyFont="1" applyFill="1" applyBorder="1" applyAlignment="1" applyProtection="1">
      <alignment horizontal="left" vertical="center"/>
      <protection locked="0"/>
    </xf>
    <xf numFmtId="0" fontId="40" fillId="0" borderId="0" xfId="45" applyFont="1" applyFill="1" applyBorder="1" applyAlignment="1" applyProtection="1">
      <alignment horizontal="left" vertical="center"/>
      <protection locked="0"/>
    </xf>
    <xf numFmtId="0" fontId="40" fillId="0" borderId="15" xfId="45" applyFont="1" applyFill="1" applyBorder="1" applyAlignment="1" applyProtection="1">
      <alignment horizontal="left" vertical="center"/>
      <protection locked="0"/>
    </xf>
    <xf numFmtId="0" fontId="25" fillId="0" borderId="20" xfId="0" applyFont="1" applyFill="1" applyBorder="1" applyAlignment="1" applyProtection="1">
      <alignment horizontal="left" vertical="center"/>
      <protection/>
    </xf>
    <xf numFmtId="49" fontId="30" fillId="0" borderId="14" xfId="0" applyNumberFormat="1" applyFont="1" applyFill="1" applyBorder="1" applyAlignment="1" applyProtection="1">
      <alignment horizontal="left" vertical="center" wrapText="1"/>
      <protection locked="0"/>
    </xf>
    <xf numFmtId="49" fontId="30" fillId="0" borderId="0" xfId="0" applyNumberFormat="1" applyFont="1" applyFill="1" applyBorder="1" applyAlignment="1" applyProtection="1">
      <alignment horizontal="left" vertical="center" wrapText="1"/>
      <protection locked="0"/>
    </xf>
    <xf numFmtId="49" fontId="30" fillId="0" borderId="15" xfId="0" applyNumberFormat="1" applyFont="1" applyFill="1" applyBorder="1" applyAlignment="1" applyProtection="1">
      <alignment horizontal="left" vertical="center" wrapText="1"/>
      <protection locked="0"/>
    </xf>
    <xf numFmtId="49" fontId="30" fillId="0" borderId="53" xfId="0" applyNumberFormat="1" applyFont="1" applyFill="1" applyBorder="1" applyAlignment="1" applyProtection="1">
      <alignment horizontal="left" vertical="center" wrapText="1"/>
      <protection locked="0"/>
    </xf>
    <xf numFmtId="49" fontId="30" fillId="0" borderId="54" xfId="0" applyNumberFormat="1" applyFont="1" applyFill="1" applyBorder="1" applyAlignment="1" applyProtection="1">
      <alignment horizontal="left" vertical="center" wrapText="1"/>
      <protection locked="0"/>
    </xf>
    <xf numFmtId="49" fontId="30" fillId="0" borderId="55" xfId="0" applyNumberFormat="1" applyFont="1" applyFill="1" applyBorder="1" applyAlignment="1" applyProtection="1">
      <alignment horizontal="left" vertical="center" wrapText="1"/>
      <protection locked="0"/>
    </xf>
    <xf numFmtId="49" fontId="33" fillId="0" borderId="56" xfId="0" applyNumberFormat="1" applyFont="1" applyFill="1" applyBorder="1" applyAlignment="1" applyProtection="1">
      <alignment horizontal="left" vertical="center"/>
      <protection locked="0"/>
    </xf>
    <xf numFmtId="49" fontId="33" fillId="0" borderId="57" xfId="0" applyNumberFormat="1" applyFont="1" applyFill="1" applyBorder="1" applyAlignment="1" applyProtection="1">
      <alignment horizontal="left" vertical="center"/>
      <protection locked="0"/>
    </xf>
    <xf numFmtId="0" fontId="25" fillId="0" borderId="58" xfId="0" applyFont="1" applyFill="1" applyBorder="1" applyAlignment="1" applyProtection="1">
      <alignment horizontal="left" vertical="center"/>
      <protection/>
    </xf>
    <xf numFmtId="0" fontId="0" fillId="0" borderId="0" xfId="0" applyFont="1" applyAlignment="1" applyProtection="1">
      <alignment horizontal="left"/>
      <protection locked="0"/>
    </xf>
    <xf numFmtId="0" fontId="0" fillId="0" borderId="0" xfId="0" applyAlignment="1" applyProtection="1">
      <alignment horizontal="left"/>
      <protection locked="0"/>
    </xf>
    <xf numFmtId="0" fontId="0" fillId="0" borderId="15" xfId="0" applyBorder="1" applyAlignment="1" applyProtection="1">
      <alignment horizontal="left"/>
      <protection locked="0"/>
    </xf>
    <xf numFmtId="0" fontId="0" fillId="0" borderId="13" xfId="0" applyBorder="1" applyAlignment="1" applyProtection="1">
      <alignment horizontal="left"/>
      <protection locked="0"/>
    </xf>
    <xf numFmtId="0" fontId="0" fillId="0" borderId="21" xfId="0" applyBorder="1" applyAlignment="1" applyProtection="1">
      <alignment horizontal="left"/>
      <protection locked="0"/>
    </xf>
    <xf numFmtId="0" fontId="32" fillId="0" borderId="59" xfId="0" applyNumberFormat="1" applyFont="1" applyFill="1" applyBorder="1" applyAlignment="1" applyProtection="1">
      <alignment horizontal="center" vertical="center" wrapText="1"/>
      <protection locked="0"/>
    </xf>
    <xf numFmtId="0" fontId="32" fillId="0" borderId="16" xfId="0" applyNumberFormat="1" applyFont="1" applyFill="1" applyBorder="1" applyAlignment="1" applyProtection="1">
      <alignment horizontal="center" vertical="center" wrapText="1"/>
      <protection locked="0"/>
    </xf>
    <xf numFmtId="0" fontId="32" fillId="0" borderId="60" xfId="0" applyNumberFormat="1" applyFont="1" applyFill="1" applyBorder="1" applyAlignment="1" applyProtection="1">
      <alignment horizontal="center" vertical="center" wrapText="1"/>
      <protection locked="0"/>
    </xf>
    <xf numFmtId="0" fontId="32" fillId="0" borderId="61"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center" vertical="center" wrapText="1"/>
      <protection locked="0"/>
    </xf>
    <xf numFmtId="0" fontId="32" fillId="0" borderId="62" xfId="0" applyNumberFormat="1" applyFont="1" applyFill="1" applyBorder="1" applyAlignment="1" applyProtection="1">
      <alignment horizontal="center" vertical="center" wrapText="1"/>
      <protection locked="0"/>
    </xf>
    <xf numFmtId="0" fontId="7" fillId="0" borderId="63" xfId="0" applyFont="1" applyFill="1" applyBorder="1" applyAlignment="1" applyProtection="1">
      <alignment horizontal="justify"/>
      <protection locked="0"/>
    </xf>
    <xf numFmtId="0" fontId="7" fillId="0" borderId="64" xfId="0" applyFont="1" applyFill="1" applyBorder="1" applyAlignment="1" applyProtection="1">
      <alignment horizontal="justify"/>
      <protection locked="0"/>
    </xf>
    <xf numFmtId="0" fontId="7" fillId="0" borderId="65" xfId="0" applyFont="1" applyFill="1" applyBorder="1" applyAlignment="1" applyProtection="1">
      <alignment horizontal="justify"/>
      <protection locked="0"/>
    </xf>
    <xf numFmtId="0" fontId="7" fillId="0" borderId="53" xfId="0" applyFont="1" applyFill="1" applyBorder="1" applyAlignment="1" applyProtection="1">
      <alignment horizontal="justify"/>
      <protection locked="0"/>
    </xf>
    <xf numFmtId="0" fontId="7" fillId="0" borderId="54" xfId="0" applyFont="1" applyFill="1" applyBorder="1" applyAlignment="1" applyProtection="1">
      <alignment horizontal="justify"/>
      <protection locked="0"/>
    </xf>
    <xf numFmtId="0" fontId="7" fillId="0" borderId="55" xfId="0" applyFont="1" applyFill="1" applyBorder="1" applyAlignment="1" applyProtection="1">
      <alignment horizontal="justify"/>
      <protection locked="0"/>
    </xf>
    <xf numFmtId="0" fontId="7" fillId="0" borderId="59" xfId="0" applyFont="1" applyFill="1" applyBorder="1" applyAlignment="1" applyProtection="1">
      <alignment horizontal="justify"/>
      <protection locked="0"/>
    </xf>
    <xf numFmtId="0" fontId="7" fillId="0" borderId="16" xfId="0" applyFont="1" applyFill="1" applyBorder="1" applyAlignment="1" applyProtection="1">
      <alignment horizontal="justify"/>
      <protection locked="0"/>
    </xf>
    <xf numFmtId="0" fontId="7" fillId="0" borderId="60" xfId="0" applyFont="1" applyFill="1" applyBorder="1" applyAlignment="1" applyProtection="1">
      <alignment horizontal="justify"/>
      <protection locked="0"/>
    </xf>
    <xf numFmtId="49" fontId="33" fillId="0" borderId="13" xfId="0" applyNumberFormat="1"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xf>
    <xf numFmtId="0" fontId="7" fillId="0" borderId="20" xfId="0" applyFont="1" applyFill="1" applyBorder="1" applyAlignment="1" applyProtection="1">
      <alignment horizontal="left" vertical="center"/>
      <protection/>
    </xf>
    <xf numFmtId="0" fontId="7" fillId="0" borderId="66" xfId="0" applyFont="1" applyBorder="1" applyAlignment="1" applyProtection="1">
      <alignment horizontal="center" vertical="center"/>
      <protection/>
    </xf>
    <xf numFmtId="0" fontId="33" fillId="0" borderId="12" xfId="0" applyNumberFormat="1" applyFont="1" applyFill="1" applyBorder="1" applyAlignment="1" applyProtection="1">
      <alignment horizontal="left" vertical="center"/>
      <protection locked="0"/>
    </xf>
    <xf numFmtId="0" fontId="33" fillId="0" borderId="13" xfId="0" applyNumberFormat="1" applyFont="1" applyFill="1" applyBorder="1" applyAlignment="1" applyProtection="1">
      <alignment horizontal="left" vertical="center"/>
      <protection locked="0"/>
    </xf>
    <xf numFmtId="0" fontId="33" fillId="0" borderId="21" xfId="0" applyNumberFormat="1" applyFont="1" applyFill="1" applyBorder="1" applyAlignment="1" applyProtection="1">
      <alignment horizontal="left" vertical="center"/>
      <protection locked="0"/>
    </xf>
    <xf numFmtId="14" fontId="33" fillId="0" borderId="12" xfId="0" applyNumberFormat="1" applyFont="1" applyFill="1" applyBorder="1" applyAlignment="1" applyProtection="1">
      <alignment horizontal="left" vertical="center"/>
      <protection locked="0"/>
    </xf>
    <xf numFmtId="14" fontId="33" fillId="0" borderId="13" xfId="0" applyNumberFormat="1" applyFont="1" applyFill="1" applyBorder="1" applyAlignment="1" applyProtection="1">
      <alignment horizontal="left" vertical="center"/>
      <protection locked="0"/>
    </xf>
    <xf numFmtId="14" fontId="33" fillId="0" borderId="21" xfId="0" applyNumberFormat="1" applyFont="1" applyFill="1" applyBorder="1" applyAlignment="1" applyProtection="1">
      <alignment horizontal="left" vertical="center"/>
      <protection locked="0"/>
    </xf>
    <xf numFmtId="1" fontId="45" fillId="0" borderId="0" xfId="0" applyNumberFormat="1" applyFont="1" applyFill="1" applyBorder="1" applyAlignment="1" applyProtection="1">
      <alignment horizontal="center"/>
      <protection/>
    </xf>
    <xf numFmtId="0" fontId="7" fillId="0" borderId="0" xfId="0" applyFont="1" applyFill="1" applyBorder="1" applyAlignment="1" applyProtection="1">
      <alignment horizontal="left"/>
      <protection/>
    </xf>
    <xf numFmtId="1" fontId="45" fillId="0" borderId="15" xfId="0" applyNumberFormat="1" applyFont="1" applyFill="1" applyBorder="1" applyAlignment="1" applyProtection="1">
      <alignment horizontal="center"/>
      <protection/>
    </xf>
    <xf numFmtId="0" fontId="7" fillId="0" borderId="14" xfId="0" applyFont="1" applyFill="1" applyBorder="1" applyAlignment="1" applyProtection="1">
      <alignment horizontal="left"/>
      <protection/>
    </xf>
    <xf numFmtId="0" fontId="31" fillId="0" borderId="35" xfId="0" applyFont="1" applyFill="1" applyBorder="1" applyAlignment="1" applyProtection="1">
      <alignment horizontal="left" vertical="top"/>
      <protection/>
    </xf>
    <xf numFmtId="0" fontId="31" fillId="0" borderId="67" xfId="0" applyFont="1" applyFill="1" applyBorder="1" applyAlignment="1" applyProtection="1">
      <alignment horizontal="left" vertical="top"/>
      <protection/>
    </xf>
    <xf numFmtId="0" fontId="41" fillId="0" borderId="0" xfId="0" applyNumberFormat="1" applyFont="1" applyFill="1" applyBorder="1" applyAlignment="1" applyProtection="1">
      <alignment horizontal="justify" vertical="top" wrapText="1"/>
      <protection/>
    </xf>
    <xf numFmtId="0" fontId="31" fillId="0" borderId="68" xfId="0" applyNumberFormat="1" applyFont="1" applyFill="1" applyBorder="1" applyAlignment="1" applyProtection="1">
      <alignment horizontal="center" vertical="top" wrapText="1"/>
      <protection/>
    </xf>
    <xf numFmtId="0" fontId="31" fillId="0" borderId="69" xfId="0" applyNumberFormat="1" applyFont="1" applyFill="1" applyBorder="1" applyAlignment="1" applyProtection="1">
      <alignment horizontal="center" vertical="top" wrapText="1"/>
      <protection/>
    </xf>
    <xf numFmtId="0" fontId="31" fillId="0" borderId="70" xfId="0" applyNumberFormat="1" applyFont="1" applyFill="1" applyBorder="1" applyAlignment="1" applyProtection="1">
      <alignment horizontal="center" vertical="top" wrapText="1"/>
      <protection/>
    </xf>
    <xf numFmtId="0" fontId="31" fillId="0" borderId="71" xfId="0" applyNumberFormat="1" applyFont="1" applyFill="1" applyBorder="1" applyAlignment="1" applyProtection="1">
      <alignment horizontal="center" vertical="top" wrapText="1"/>
      <protection/>
    </xf>
    <xf numFmtId="0" fontId="31" fillId="0" borderId="72" xfId="0" applyNumberFormat="1" applyFont="1" applyFill="1" applyBorder="1" applyAlignment="1" applyProtection="1">
      <alignment horizontal="left" vertical="top" wrapText="1"/>
      <protection/>
    </xf>
    <xf numFmtId="0" fontId="31" fillId="0" borderId="0" xfId="0" applyNumberFormat="1" applyFont="1" applyFill="1" applyBorder="1" applyAlignment="1" applyProtection="1">
      <alignment horizontal="left" vertical="top" wrapText="1"/>
      <protection/>
    </xf>
    <xf numFmtId="0" fontId="31" fillId="0" borderId="41" xfId="0" applyNumberFormat="1" applyFont="1" applyFill="1" applyBorder="1" applyAlignment="1" applyProtection="1">
      <alignment horizontal="left" vertical="top" wrapText="1"/>
      <protection/>
    </xf>
    <xf numFmtId="0" fontId="33" fillId="0" borderId="11" xfId="0" applyFont="1" applyFill="1" applyBorder="1" applyAlignment="1" applyProtection="1">
      <alignment horizontal="left" vertical="center"/>
      <protection locked="0"/>
    </xf>
    <xf numFmtId="0" fontId="36" fillId="0" borderId="0" xfId="0" applyFont="1" applyFill="1" applyBorder="1" applyAlignment="1" applyProtection="1">
      <alignment horizontal="justify" vertical="center" wrapText="1"/>
      <protection/>
    </xf>
    <xf numFmtId="0" fontId="43" fillId="0" borderId="11" xfId="0" applyFont="1" applyBorder="1" applyAlignment="1" applyProtection="1">
      <alignment horizontal="center"/>
      <protection/>
    </xf>
    <xf numFmtId="0" fontId="43" fillId="0" borderId="20" xfId="0" applyFont="1" applyBorder="1" applyAlignment="1" applyProtection="1">
      <alignment horizontal="center"/>
      <protection/>
    </xf>
    <xf numFmtId="0" fontId="43" fillId="0" borderId="13" xfId="0" applyFont="1" applyBorder="1" applyAlignment="1" applyProtection="1">
      <alignment horizontal="center"/>
      <protection/>
    </xf>
    <xf numFmtId="0" fontId="43" fillId="0" borderId="21" xfId="0" applyFont="1" applyBorder="1" applyAlignment="1" applyProtection="1">
      <alignment horizontal="center"/>
      <protection/>
    </xf>
    <xf numFmtId="4" fontId="7" fillId="0" borderId="10" xfId="0" applyNumberFormat="1" applyFont="1" applyBorder="1" applyAlignment="1" applyProtection="1">
      <alignment horizontal="right" vertical="center"/>
      <protection/>
    </xf>
    <xf numFmtId="4" fontId="7" fillId="0" borderId="11" xfId="0" applyNumberFormat="1" applyFont="1" applyBorder="1" applyAlignment="1" applyProtection="1">
      <alignment horizontal="right" vertical="center"/>
      <protection/>
    </xf>
    <xf numFmtId="4" fontId="7" fillId="0" borderId="12" xfId="0" applyNumberFormat="1" applyFont="1" applyBorder="1" applyAlignment="1" applyProtection="1">
      <alignment horizontal="right" vertical="center"/>
      <protection/>
    </xf>
    <xf numFmtId="4" fontId="7" fillId="0" borderId="13" xfId="0" applyNumberFormat="1" applyFont="1" applyBorder="1" applyAlignment="1" applyProtection="1">
      <alignment horizontal="right" vertical="center"/>
      <protection/>
    </xf>
    <xf numFmtId="178" fontId="7" fillId="0" borderId="22" xfId="44" applyFont="1" applyBorder="1" applyAlignment="1" applyProtection="1">
      <alignment horizontal="center" vertical="center"/>
      <protection locked="0"/>
    </xf>
    <xf numFmtId="178" fontId="7" fillId="0" borderId="23" xfId="44" applyFont="1" applyBorder="1" applyAlignment="1" applyProtection="1">
      <alignment horizontal="center" vertical="center"/>
      <protection locked="0"/>
    </xf>
    <xf numFmtId="178" fontId="7" fillId="0" borderId="28" xfId="44" applyFont="1" applyBorder="1" applyAlignment="1" applyProtection="1">
      <alignment horizontal="center" vertical="center"/>
      <protection locked="0"/>
    </xf>
    <xf numFmtId="14" fontId="33" fillId="0" borderId="12" xfId="0" applyNumberFormat="1" applyFont="1" applyFill="1" applyBorder="1" applyAlignment="1" applyProtection="1">
      <alignment horizontal="left" vertical="center"/>
      <protection/>
    </xf>
    <xf numFmtId="14" fontId="33" fillId="0" borderId="13" xfId="0" applyNumberFormat="1" applyFont="1" applyFill="1" applyBorder="1" applyAlignment="1" applyProtection="1">
      <alignment horizontal="left" vertical="center"/>
      <protection/>
    </xf>
    <xf numFmtId="14" fontId="33" fillId="0" borderId="21" xfId="0" applyNumberFormat="1" applyFont="1" applyFill="1" applyBorder="1" applyAlignment="1" applyProtection="1">
      <alignment horizontal="left" vertical="center"/>
      <protection/>
    </xf>
    <xf numFmtId="0" fontId="7" fillId="0" borderId="73" xfId="0" applyFont="1" applyFill="1" applyBorder="1" applyAlignment="1" applyProtection="1">
      <alignment horizontal="justify"/>
      <protection locked="0"/>
    </xf>
    <xf numFmtId="0" fontId="7" fillId="0" borderId="74" xfId="0" applyFont="1" applyFill="1" applyBorder="1" applyAlignment="1" applyProtection="1">
      <alignment horizontal="justify"/>
      <protection locked="0"/>
    </xf>
    <xf numFmtId="0" fontId="7" fillId="0" borderId="75" xfId="0" applyFont="1" applyFill="1" applyBorder="1" applyAlignment="1" applyProtection="1">
      <alignment horizontal="justify"/>
      <protection locked="0"/>
    </xf>
    <xf numFmtId="177" fontId="31" fillId="0" borderId="11" xfId="0" applyNumberFormat="1" applyFont="1" applyBorder="1" applyAlignment="1" applyProtection="1">
      <alignment horizontal="center" vertical="center"/>
      <protection/>
    </xf>
    <xf numFmtId="177" fontId="31" fillId="0" borderId="13" xfId="0" applyNumberFormat="1" applyFont="1" applyBorder="1" applyAlignment="1" applyProtection="1">
      <alignment horizontal="center" vertical="center"/>
      <protection/>
    </xf>
    <xf numFmtId="4" fontId="7" fillId="0" borderId="32" xfId="0" applyNumberFormat="1" applyFont="1" applyBorder="1" applyAlignment="1" applyProtection="1">
      <alignment horizontal="right" vertical="center"/>
      <protection/>
    </xf>
    <xf numFmtId="0" fontId="31" fillId="0" borderId="72" xfId="0" applyNumberFormat="1" applyFont="1" applyFill="1" applyBorder="1" applyAlignment="1" applyProtection="1">
      <alignment horizontal="left" vertical="top" wrapText="1"/>
      <protection locked="0"/>
    </xf>
    <xf numFmtId="0" fontId="31" fillId="0" borderId="0" xfId="0" applyNumberFormat="1" applyFont="1" applyFill="1" applyBorder="1" applyAlignment="1" applyProtection="1">
      <alignment horizontal="left" vertical="top" wrapText="1"/>
      <protection locked="0"/>
    </xf>
    <xf numFmtId="0" fontId="31" fillId="0" borderId="41" xfId="0" applyNumberFormat="1" applyFont="1" applyFill="1" applyBorder="1" applyAlignment="1" applyProtection="1">
      <alignment horizontal="left" vertical="top" wrapText="1"/>
      <protection locked="0"/>
    </xf>
    <xf numFmtId="49" fontId="32" fillId="0" borderId="23" xfId="0" applyNumberFormat="1" applyFont="1" applyFill="1" applyBorder="1" applyAlignment="1" applyProtection="1">
      <alignment vertical="center"/>
      <protection/>
    </xf>
    <xf numFmtId="49" fontId="32" fillId="0" borderId="25" xfId="0" applyNumberFormat="1" applyFont="1" applyFill="1" applyBorder="1" applyAlignment="1" applyProtection="1">
      <alignment vertical="center"/>
      <protection/>
    </xf>
    <xf numFmtId="0" fontId="0" fillId="0" borderId="25" xfId="0" applyFont="1" applyBorder="1" applyAlignment="1" applyProtection="1">
      <alignment/>
      <protection locked="0"/>
    </xf>
    <xf numFmtId="0" fontId="0" fillId="0" borderId="29" xfId="0" applyFont="1" applyBorder="1" applyAlignment="1" applyProtection="1">
      <alignment/>
      <protection locked="0"/>
    </xf>
    <xf numFmtId="49" fontId="32" fillId="0" borderId="27" xfId="0" applyNumberFormat="1" applyFont="1" applyFill="1" applyBorder="1" applyAlignment="1" applyProtection="1">
      <alignment vertical="center"/>
      <protection/>
    </xf>
    <xf numFmtId="0" fontId="0" fillId="0" borderId="27" xfId="0" applyFont="1" applyBorder="1" applyAlignment="1" applyProtection="1">
      <alignment/>
      <protection locked="0"/>
    </xf>
    <xf numFmtId="0" fontId="0" fillId="0" borderId="30" xfId="0" applyFont="1" applyBorder="1" applyAlignment="1" applyProtection="1">
      <alignment/>
      <protection locked="0"/>
    </xf>
    <xf numFmtId="0" fontId="32" fillId="0" borderId="32" xfId="0" applyFont="1" applyBorder="1" applyAlignment="1" applyProtection="1">
      <alignment vertical="center"/>
      <protection/>
    </xf>
    <xf numFmtId="0" fontId="32" fillId="0" borderId="25" xfId="0" applyFont="1" applyBorder="1" applyAlignment="1" applyProtection="1">
      <alignment vertical="center"/>
      <protection/>
    </xf>
    <xf numFmtId="0" fontId="32" fillId="0" borderId="29" xfId="0" applyFont="1" applyBorder="1" applyAlignment="1" applyProtection="1">
      <alignment vertical="center"/>
      <protection/>
    </xf>
    <xf numFmtId="0" fontId="7" fillId="0" borderId="0" xfId="0" applyFont="1" applyBorder="1" applyAlignment="1" applyProtection="1">
      <alignment vertical="center"/>
      <protection locked="0"/>
    </xf>
    <xf numFmtId="0" fontId="32" fillId="0" borderId="27" xfId="0" applyFont="1" applyBorder="1" applyAlignment="1" applyProtection="1">
      <alignment vertical="center"/>
      <protection/>
    </xf>
    <xf numFmtId="0" fontId="32" fillId="0" borderId="27" xfId="0" applyFont="1" applyBorder="1" applyAlignment="1" applyProtection="1">
      <alignment horizontal="right" vertical="center"/>
      <protection/>
    </xf>
    <xf numFmtId="0" fontId="32" fillId="0" borderId="33" xfId="0" applyFont="1" applyBorder="1" applyAlignment="1" applyProtection="1">
      <alignment vertical="center"/>
      <protection/>
    </xf>
    <xf numFmtId="49" fontId="7" fillId="0" borderId="32" xfId="0" applyNumberFormat="1" applyFont="1" applyFill="1" applyBorder="1" applyAlignment="1" applyProtection="1">
      <alignment vertical="center"/>
      <protection/>
    </xf>
    <xf numFmtId="49" fontId="7" fillId="0" borderId="32" xfId="0" applyNumberFormat="1" applyFont="1" applyFill="1" applyBorder="1" applyAlignment="1" applyProtection="1">
      <alignment horizontal="right" vertical="center"/>
      <protection/>
    </xf>
    <xf numFmtId="49" fontId="7" fillId="0" borderId="33" xfId="0" applyNumberFormat="1" applyFont="1" applyFill="1" applyBorder="1" applyAlignment="1" applyProtection="1">
      <alignment vertical="center"/>
      <protection/>
    </xf>
    <xf numFmtId="49" fontId="7" fillId="0" borderId="25" xfId="0" applyNumberFormat="1" applyFont="1" applyFill="1" applyBorder="1" applyAlignment="1" applyProtection="1">
      <alignment horizontal="right" vertical="center"/>
      <protection/>
    </xf>
    <xf numFmtId="0" fontId="32" fillId="0" borderId="27" xfId="0" applyFont="1" applyBorder="1" applyAlignment="1" applyProtection="1">
      <alignment vertical="center"/>
      <protection locked="0"/>
    </xf>
    <xf numFmtId="0" fontId="32" fillId="0" borderId="27" xfId="0" applyFont="1" applyBorder="1" applyAlignment="1" applyProtection="1">
      <alignment horizontal="right" vertical="center"/>
      <protection locked="0"/>
    </xf>
    <xf numFmtId="1" fontId="30" fillId="0" borderId="26" xfId="0" applyNumberFormat="1" applyFont="1" applyBorder="1" applyAlignment="1" applyProtection="1">
      <alignment vertical="center"/>
      <protection locked="0"/>
    </xf>
    <xf numFmtId="0" fontId="7" fillId="0" borderId="0" xfId="0" applyFont="1" applyAlignment="1" applyProtection="1">
      <alignment horizontal="right"/>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Hyperlink_500_Accessori"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180975</xdr:colOff>
      <xdr:row>0</xdr:row>
      <xdr:rowOff>400050</xdr:rowOff>
    </xdr:to>
    <xdr:pic>
      <xdr:nvPicPr>
        <xdr:cNvPr id="1" name="Picture 2" descr="logo NINZ"/>
        <xdr:cNvPicPr preferRelativeResize="1">
          <a:picLocks noChangeAspect="1"/>
        </xdr:cNvPicPr>
      </xdr:nvPicPr>
      <xdr:blipFill>
        <a:blip r:embed="rId1"/>
        <a:stretch>
          <a:fillRect/>
        </a:stretch>
      </xdr:blipFill>
      <xdr:spPr>
        <a:xfrm>
          <a:off x="314325" y="0"/>
          <a:ext cx="1152525" cy="400050"/>
        </a:xfrm>
        <a:prstGeom prst="rect">
          <a:avLst/>
        </a:prstGeom>
        <a:noFill/>
        <a:ln w="9525" cmpd="sng">
          <a:noFill/>
        </a:ln>
      </xdr:spPr>
    </xdr:pic>
    <xdr:clientData/>
  </xdr:twoCellAnchor>
  <xdr:twoCellAnchor editAs="oneCell">
    <xdr:from>
      <xdr:col>1</xdr:col>
      <xdr:colOff>0</xdr:colOff>
      <xdr:row>85</xdr:row>
      <xdr:rowOff>0</xdr:rowOff>
    </xdr:from>
    <xdr:to>
      <xdr:col>3</xdr:col>
      <xdr:colOff>180975</xdr:colOff>
      <xdr:row>85</xdr:row>
      <xdr:rowOff>400050</xdr:rowOff>
    </xdr:to>
    <xdr:pic>
      <xdr:nvPicPr>
        <xdr:cNvPr id="2" name="Picture 2" descr="logo NINZ"/>
        <xdr:cNvPicPr preferRelativeResize="1">
          <a:picLocks noChangeAspect="1"/>
        </xdr:cNvPicPr>
      </xdr:nvPicPr>
      <xdr:blipFill>
        <a:blip r:embed="rId1"/>
        <a:stretch>
          <a:fillRect/>
        </a:stretch>
      </xdr:blipFill>
      <xdr:spPr>
        <a:xfrm>
          <a:off x="314325" y="12973050"/>
          <a:ext cx="1152525" cy="400050"/>
        </a:xfrm>
        <a:prstGeom prst="rect">
          <a:avLst/>
        </a:prstGeom>
        <a:noFill/>
        <a:ln w="9525" cmpd="sng">
          <a:noFill/>
        </a:ln>
      </xdr:spPr>
    </xdr:pic>
    <xdr:clientData/>
  </xdr:twoCellAnchor>
  <xdr:twoCellAnchor>
    <xdr:from>
      <xdr:col>1</xdr:col>
      <xdr:colOff>723900</xdr:colOff>
      <xdr:row>4</xdr:row>
      <xdr:rowOff>9525</xdr:rowOff>
    </xdr:from>
    <xdr:to>
      <xdr:col>3</xdr:col>
      <xdr:colOff>57150</xdr:colOff>
      <xdr:row>8</xdr:row>
      <xdr:rowOff>28575</xdr:rowOff>
    </xdr:to>
    <xdr:grpSp>
      <xdr:nvGrpSpPr>
        <xdr:cNvPr id="3" name="Group 135"/>
        <xdr:cNvGrpSpPr>
          <a:grpSpLocks/>
        </xdr:cNvGrpSpPr>
      </xdr:nvGrpSpPr>
      <xdr:grpSpPr>
        <a:xfrm>
          <a:off x="1038225" y="933450"/>
          <a:ext cx="304800" cy="409575"/>
          <a:chOff x="103" y="97"/>
          <a:chExt cx="32" cy="43"/>
        </a:xfrm>
        <a:solidFill>
          <a:srgbClr val="FFFFFF"/>
        </a:solidFill>
      </xdr:grpSpPr>
    </xdr:grpSp>
    <xdr:clientData/>
  </xdr:twoCellAnchor>
  <xdr:twoCellAnchor>
    <xdr:from>
      <xdr:col>5</xdr:col>
      <xdr:colOff>647700</xdr:colOff>
      <xdr:row>4</xdr:row>
      <xdr:rowOff>9525</xdr:rowOff>
    </xdr:from>
    <xdr:to>
      <xdr:col>8</xdr:col>
      <xdr:colOff>85725</xdr:colOff>
      <xdr:row>8</xdr:row>
      <xdr:rowOff>28575</xdr:rowOff>
    </xdr:to>
    <xdr:grpSp>
      <xdr:nvGrpSpPr>
        <xdr:cNvPr id="6" name="Group 136"/>
        <xdr:cNvGrpSpPr>
          <a:grpSpLocks/>
        </xdr:cNvGrpSpPr>
      </xdr:nvGrpSpPr>
      <xdr:grpSpPr>
        <a:xfrm>
          <a:off x="2695575" y="933450"/>
          <a:ext cx="304800" cy="409575"/>
          <a:chOff x="103" y="97"/>
          <a:chExt cx="32" cy="43"/>
        </a:xfrm>
        <a:solidFill>
          <a:srgbClr val="FFFFFF"/>
        </a:solidFill>
      </xdr:grpSpPr>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48"/>
  <sheetViews>
    <sheetView showGridLines="0" tabSelected="1" view="pageBreakPreview" zoomScale="80" zoomScaleSheetLayoutView="80" zoomScalePageLayoutView="0" workbookViewId="0" topLeftCell="A1">
      <selection activeCell="O11" sqref="O11:W14"/>
    </sheetView>
  </sheetViews>
  <sheetFormatPr defaultColWidth="11.421875" defaultRowHeight="12.75" customHeight="1"/>
  <cols>
    <col min="1" max="1" width="4.7109375" style="30" customWidth="1"/>
    <col min="2" max="2" width="12.7109375" style="30" customWidth="1"/>
    <col min="3" max="3" width="1.8515625" style="30" customWidth="1"/>
    <col min="4" max="5" width="5.7109375" style="30" customWidth="1"/>
    <col min="6" max="6" width="10.28125" style="30" customWidth="1"/>
    <col min="7" max="7" width="0.85546875" style="30" customWidth="1"/>
    <col min="8" max="8" width="1.8515625" style="30" customWidth="1"/>
    <col min="9" max="9" width="2.7109375" style="30" customWidth="1"/>
    <col min="10" max="10" width="7.7109375" style="30" customWidth="1"/>
    <col min="11" max="11" width="4.7109375" style="30" customWidth="1"/>
    <col min="12" max="12" width="1.8515625" style="30" customWidth="1"/>
    <col min="13" max="13" width="11.28125" style="30" customWidth="1"/>
    <col min="14" max="14" width="0.85546875" style="30" customWidth="1"/>
    <col min="15" max="15" width="8.7109375" style="30" customWidth="1"/>
    <col min="16" max="16" width="5.7109375" style="30" customWidth="1"/>
    <col min="17" max="17" width="3.8515625" style="30" customWidth="1"/>
    <col min="18" max="18" width="7.7109375" style="30" customWidth="1"/>
    <col min="19" max="19" width="6.7109375" style="30" customWidth="1"/>
    <col min="20" max="20" width="1.8515625" style="30" customWidth="1"/>
    <col min="21" max="21" width="2.7109375" style="30" customWidth="1"/>
    <col min="22" max="22" width="7.7109375" style="30" customWidth="1"/>
    <col min="23" max="23" width="4.7109375" style="30" customWidth="1"/>
    <col min="24" max="24" width="5.57421875" style="30" customWidth="1"/>
    <col min="25" max="25" width="8.7109375" style="30" customWidth="1"/>
    <col min="26" max="26" width="8.00390625" style="30" customWidth="1"/>
    <col min="27" max="16384" width="11.421875" style="30" customWidth="1"/>
  </cols>
  <sheetData>
    <row r="1" spans="1:23" ht="33.75" customHeight="1">
      <c r="A1" s="2"/>
      <c r="B1" s="1"/>
      <c r="C1" s="2"/>
      <c r="D1" s="203" t="s">
        <v>95</v>
      </c>
      <c r="E1" s="203"/>
      <c r="F1" s="203"/>
      <c r="G1" s="203"/>
      <c r="H1" s="203"/>
      <c r="I1" s="203"/>
      <c r="J1" s="203"/>
      <c r="K1" s="203"/>
      <c r="L1" s="203"/>
      <c r="M1" s="203"/>
      <c r="N1" s="203"/>
      <c r="O1" s="203"/>
      <c r="P1" s="203"/>
      <c r="Q1" s="203"/>
      <c r="R1" s="203"/>
      <c r="S1" s="203"/>
      <c r="T1" s="203"/>
      <c r="U1" s="203"/>
      <c r="V1" s="203"/>
      <c r="W1" s="203"/>
    </row>
    <row r="2" spans="1:23" ht="15" customHeight="1">
      <c r="A2" s="2"/>
      <c r="B2" s="1"/>
      <c r="C2" s="2"/>
      <c r="D2" s="38"/>
      <c r="E2" s="38"/>
      <c r="F2" s="38"/>
      <c r="G2" s="38"/>
      <c r="H2" s="38"/>
      <c r="I2" s="38"/>
      <c r="J2" s="38"/>
      <c r="K2" s="38"/>
      <c r="L2" s="38"/>
      <c r="M2" s="229" t="s">
        <v>99</v>
      </c>
      <c r="N2" s="229"/>
      <c r="O2" s="229"/>
      <c r="P2" s="229"/>
      <c r="Q2" s="229"/>
      <c r="R2" s="229"/>
      <c r="S2" s="229"/>
      <c r="T2" s="229"/>
      <c r="U2" s="229"/>
      <c r="V2" s="229"/>
      <c r="W2" s="229"/>
    </row>
    <row r="3" spans="1:23" s="31" customFormat="1" ht="12" customHeight="1">
      <c r="A3" s="68"/>
      <c r="B3" s="4" t="s">
        <v>7</v>
      </c>
      <c r="C3" s="5" t="s">
        <v>11</v>
      </c>
      <c r="D3" s="5"/>
      <c r="E3" s="5"/>
      <c r="F3" s="333"/>
      <c r="G3" s="333"/>
      <c r="H3" s="333"/>
      <c r="I3" s="333"/>
      <c r="J3" s="333"/>
      <c r="K3" s="5" t="s">
        <v>1</v>
      </c>
      <c r="L3" s="333"/>
      <c r="M3" s="333"/>
      <c r="N3" s="77"/>
      <c r="O3" s="211" t="s">
        <v>45</v>
      </c>
      <c r="P3" s="310"/>
      <c r="Q3" s="311"/>
      <c r="R3" s="211" t="s">
        <v>46</v>
      </c>
      <c r="S3" s="310"/>
      <c r="T3" s="310"/>
      <c r="U3" s="310"/>
      <c r="V3" s="310"/>
      <c r="W3" s="311"/>
    </row>
    <row r="4" spans="1:23" s="31" customFormat="1" ht="12" customHeight="1">
      <c r="A4" s="68"/>
      <c r="B4" s="7" t="s">
        <v>6</v>
      </c>
      <c r="C4" s="8" t="s">
        <v>12</v>
      </c>
      <c r="D4" s="8"/>
      <c r="E4" s="8"/>
      <c r="F4" s="309"/>
      <c r="G4" s="309"/>
      <c r="H4" s="309"/>
      <c r="I4" s="309"/>
      <c r="J4" s="309"/>
      <c r="K4" s="8" t="s">
        <v>1</v>
      </c>
      <c r="L4" s="309"/>
      <c r="M4" s="309"/>
      <c r="N4" s="76"/>
      <c r="O4" s="313"/>
      <c r="P4" s="314"/>
      <c r="Q4" s="315"/>
      <c r="R4" s="316"/>
      <c r="S4" s="317"/>
      <c r="T4" s="317"/>
      <c r="U4" s="317"/>
      <c r="V4" s="317"/>
      <c r="W4" s="318"/>
    </row>
    <row r="5" spans="1:23" s="31" customFormat="1" ht="3" customHeight="1">
      <c r="A5" s="68"/>
      <c r="B5" s="4"/>
      <c r="C5" s="5"/>
      <c r="D5" s="5"/>
      <c r="E5" s="5"/>
      <c r="F5" s="5"/>
      <c r="G5" s="5"/>
      <c r="H5" s="5"/>
      <c r="I5" s="5"/>
      <c r="J5" s="5"/>
      <c r="K5" s="5"/>
      <c r="L5" s="6"/>
      <c r="M5" s="6"/>
      <c r="N5" s="6"/>
      <c r="O5" s="188" t="s">
        <v>36</v>
      </c>
      <c r="P5" s="192">
        <v>1</v>
      </c>
      <c r="Q5" s="190" t="s">
        <v>37</v>
      </c>
      <c r="R5" s="192">
        <v>2</v>
      </c>
      <c r="S5" s="192"/>
      <c r="T5" s="192"/>
      <c r="U5" s="192"/>
      <c r="V5" s="192"/>
      <c r="W5" s="240"/>
    </row>
    <row r="6" spans="1:23" s="31" customFormat="1" ht="12" customHeight="1">
      <c r="A6" s="68"/>
      <c r="B6" s="9" t="s">
        <v>4</v>
      </c>
      <c r="C6" s="28"/>
      <c r="D6" s="10" t="s">
        <v>32</v>
      </c>
      <c r="E6" s="10"/>
      <c r="F6" s="10"/>
      <c r="G6" s="10"/>
      <c r="H6" s="28"/>
      <c r="I6" s="10" t="s">
        <v>33</v>
      </c>
      <c r="J6" s="10"/>
      <c r="K6" s="10"/>
      <c r="L6" s="11"/>
      <c r="M6" s="11"/>
      <c r="N6" s="11"/>
      <c r="O6" s="322"/>
      <c r="P6" s="319"/>
      <c r="Q6" s="320"/>
      <c r="R6" s="319"/>
      <c r="S6" s="319"/>
      <c r="T6" s="319"/>
      <c r="U6" s="319"/>
      <c r="V6" s="319"/>
      <c r="W6" s="321"/>
    </row>
    <row r="7" spans="1:23" s="31" customFormat="1" ht="3.75" customHeight="1">
      <c r="A7" s="68"/>
      <c r="B7" s="9"/>
      <c r="C7" s="10"/>
      <c r="D7" s="10"/>
      <c r="E7" s="10"/>
      <c r="F7" s="10"/>
      <c r="G7" s="10"/>
      <c r="H7" s="10"/>
      <c r="I7" s="10"/>
      <c r="J7" s="10"/>
      <c r="K7" s="10"/>
      <c r="L7" s="11"/>
      <c r="M7" s="11"/>
      <c r="N7" s="11"/>
      <c r="O7" s="322"/>
      <c r="P7" s="319"/>
      <c r="Q7" s="320"/>
      <c r="R7" s="319"/>
      <c r="S7" s="319"/>
      <c r="T7" s="319"/>
      <c r="U7" s="319"/>
      <c r="V7" s="319"/>
      <c r="W7" s="321"/>
    </row>
    <row r="8" spans="1:23" s="31" customFormat="1" ht="12" customHeight="1">
      <c r="A8" s="68"/>
      <c r="B8" s="9" t="s">
        <v>5</v>
      </c>
      <c r="C8" s="28"/>
      <c r="D8" s="10" t="s">
        <v>34</v>
      </c>
      <c r="E8" s="10"/>
      <c r="F8" s="10"/>
      <c r="G8" s="10"/>
      <c r="H8" s="28"/>
      <c r="I8" s="10" t="s">
        <v>35</v>
      </c>
      <c r="J8" s="10"/>
      <c r="K8" s="10"/>
      <c r="L8" s="11"/>
      <c r="M8" s="11"/>
      <c r="N8" s="11"/>
      <c r="O8" s="322"/>
      <c r="P8" s="319"/>
      <c r="Q8" s="320"/>
      <c r="R8" s="319"/>
      <c r="S8" s="319"/>
      <c r="T8" s="319"/>
      <c r="U8" s="319"/>
      <c r="V8" s="319"/>
      <c r="W8" s="321"/>
    </row>
    <row r="9" spans="1:23" s="31" customFormat="1" ht="3" customHeight="1">
      <c r="A9" s="68"/>
      <c r="B9" s="7"/>
      <c r="C9" s="8"/>
      <c r="D9" s="8"/>
      <c r="E9" s="8"/>
      <c r="F9" s="8"/>
      <c r="G9" s="8"/>
      <c r="H9" s="8"/>
      <c r="I9" s="8"/>
      <c r="J9" s="8"/>
      <c r="K9" s="8"/>
      <c r="L9" s="14"/>
      <c r="M9" s="14"/>
      <c r="N9" s="14"/>
      <c r="O9" s="189"/>
      <c r="P9" s="193"/>
      <c r="Q9" s="191"/>
      <c r="R9" s="193"/>
      <c r="S9" s="193"/>
      <c r="T9" s="193"/>
      <c r="U9" s="193"/>
      <c r="V9" s="193"/>
      <c r="W9" s="241"/>
    </row>
    <row r="10" spans="1:23" s="31" customFormat="1" ht="12" customHeight="1">
      <c r="A10" s="68"/>
      <c r="B10" s="4" t="s">
        <v>48</v>
      </c>
      <c r="C10" s="5"/>
      <c r="D10" s="5"/>
      <c r="E10" s="5"/>
      <c r="F10" s="5"/>
      <c r="G10" s="5"/>
      <c r="H10" s="15"/>
      <c r="I10" s="15"/>
      <c r="J10" s="15"/>
      <c r="K10" s="5"/>
      <c r="L10" s="15"/>
      <c r="M10" s="15"/>
      <c r="N10" s="15"/>
      <c r="O10" s="268" t="s">
        <v>13</v>
      </c>
      <c r="P10" s="257"/>
      <c r="Q10" s="257"/>
      <c r="R10" s="257"/>
      <c r="S10" s="257"/>
      <c r="T10" s="257"/>
      <c r="U10" s="257"/>
      <c r="V10" s="257"/>
      <c r="W10" s="279"/>
    </row>
    <row r="11" spans="1:23" s="31" customFormat="1" ht="6" customHeight="1">
      <c r="A11" s="68"/>
      <c r="B11" s="83"/>
      <c r="C11" s="84"/>
      <c r="D11" s="84"/>
      <c r="E11" s="84"/>
      <c r="F11" s="84"/>
      <c r="G11" s="13"/>
      <c r="H11" s="269"/>
      <c r="I11" s="270"/>
      <c r="J11" s="270"/>
      <c r="K11" s="10"/>
      <c r="L11" s="269"/>
      <c r="M11" s="270"/>
      <c r="N11" s="16"/>
      <c r="O11" s="280"/>
      <c r="P11" s="281"/>
      <c r="Q11" s="281"/>
      <c r="R11" s="281"/>
      <c r="S11" s="281"/>
      <c r="T11" s="281"/>
      <c r="U11" s="281"/>
      <c r="V11" s="281"/>
      <c r="W11" s="282"/>
    </row>
    <row r="12" spans="1:23" s="31" customFormat="1" ht="6" customHeight="1">
      <c r="A12" s="68"/>
      <c r="B12" s="271"/>
      <c r="C12" s="272"/>
      <c r="D12" s="272"/>
      <c r="E12" s="272"/>
      <c r="F12" s="272"/>
      <c r="G12" s="13"/>
      <c r="H12" s="269"/>
      <c r="I12" s="270"/>
      <c r="J12" s="270"/>
      <c r="K12" s="10"/>
      <c r="L12" s="269"/>
      <c r="M12" s="270"/>
      <c r="N12" s="16"/>
      <c r="O12" s="280"/>
      <c r="P12" s="281"/>
      <c r="Q12" s="281"/>
      <c r="R12" s="281"/>
      <c r="S12" s="281"/>
      <c r="T12" s="281"/>
      <c r="U12" s="281"/>
      <c r="V12" s="281"/>
      <c r="W12" s="282"/>
    </row>
    <row r="13" spans="1:23" s="31" customFormat="1" ht="6" customHeight="1">
      <c r="A13" s="68"/>
      <c r="B13" s="271"/>
      <c r="C13" s="272"/>
      <c r="D13" s="272"/>
      <c r="E13" s="272"/>
      <c r="F13" s="272"/>
      <c r="G13" s="13"/>
      <c r="H13" s="20"/>
      <c r="I13" s="16"/>
      <c r="J13" s="16"/>
      <c r="K13" s="10"/>
      <c r="L13" s="10"/>
      <c r="M13" s="16"/>
      <c r="N13" s="16"/>
      <c r="O13" s="280"/>
      <c r="P13" s="281"/>
      <c r="Q13" s="281"/>
      <c r="R13" s="281"/>
      <c r="S13" s="281"/>
      <c r="T13" s="281"/>
      <c r="U13" s="281"/>
      <c r="V13" s="281"/>
      <c r="W13" s="282"/>
    </row>
    <row r="14" spans="1:23" s="31" customFormat="1" ht="6" customHeight="1">
      <c r="A14" s="68"/>
      <c r="B14" s="274"/>
      <c r="C14" s="275"/>
      <c r="D14" s="275"/>
      <c r="E14" s="275"/>
      <c r="F14" s="275"/>
      <c r="G14" s="18"/>
      <c r="H14" s="334" t="s">
        <v>50</v>
      </c>
      <c r="I14" s="334"/>
      <c r="J14" s="334"/>
      <c r="K14" s="334"/>
      <c r="L14" s="334"/>
      <c r="M14" s="334"/>
      <c r="N14" s="78"/>
      <c r="O14" s="283"/>
      <c r="P14" s="284"/>
      <c r="Q14" s="284"/>
      <c r="R14" s="284"/>
      <c r="S14" s="284"/>
      <c r="T14" s="284"/>
      <c r="U14" s="284"/>
      <c r="V14" s="284"/>
      <c r="W14" s="285"/>
    </row>
    <row r="15" spans="1:23" s="31" customFormat="1" ht="6" customHeight="1">
      <c r="A15" s="68"/>
      <c r="B15" s="17" t="s">
        <v>49</v>
      </c>
      <c r="C15" s="18"/>
      <c r="D15" s="18"/>
      <c r="E15" s="18"/>
      <c r="F15" s="18"/>
      <c r="G15" s="13"/>
      <c r="H15" s="334"/>
      <c r="I15" s="334"/>
      <c r="J15" s="334"/>
      <c r="K15" s="334"/>
      <c r="L15" s="334"/>
      <c r="M15" s="334"/>
      <c r="N15" s="78"/>
      <c r="O15" s="17" t="s">
        <v>14</v>
      </c>
      <c r="P15" s="18"/>
      <c r="Q15" s="18"/>
      <c r="R15" s="18"/>
      <c r="S15" s="18"/>
      <c r="T15" s="18"/>
      <c r="U15" s="18"/>
      <c r="V15" s="18"/>
      <c r="W15" s="19"/>
    </row>
    <row r="16" spans="1:23" s="31" customFormat="1" ht="6" customHeight="1">
      <c r="A16" s="68"/>
      <c r="B16" s="83"/>
      <c r="C16" s="84"/>
      <c r="D16" s="84"/>
      <c r="E16" s="84"/>
      <c r="F16" s="84"/>
      <c r="G16" s="13"/>
      <c r="H16" s="334"/>
      <c r="I16" s="334"/>
      <c r="J16" s="334"/>
      <c r="K16" s="334"/>
      <c r="L16" s="334"/>
      <c r="M16" s="334"/>
      <c r="N16" s="78"/>
      <c r="O16" s="9"/>
      <c r="P16" s="10"/>
      <c r="Q16" s="10"/>
      <c r="R16" s="10"/>
      <c r="S16" s="10"/>
      <c r="T16" s="10"/>
      <c r="U16" s="10"/>
      <c r="V16" s="10"/>
      <c r="W16" s="12"/>
    </row>
    <row r="17" spans="1:23" s="31" customFormat="1" ht="6" customHeight="1">
      <c r="A17" s="68"/>
      <c r="B17" s="271"/>
      <c r="C17" s="272"/>
      <c r="D17" s="272"/>
      <c r="E17" s="272"/>
      <c r="F17" s="272"/>
      <c r="G17" s="13"/>
      <c r="H17" s="334"/>
      <c r="I17" s="334"/>
      <c r="J17" s="334"/>
      <c r="K17" s="334"/>
      <c r="L17" s="334"/>
      <c r="M17" s="334"/>
      <c r="N17" s="78"/>
      <c r="O17" s="271"/>
      <c r="P17" s="272"/>
      <c r="Q17" s="272"/>
      <c r="R17" s="272"/>
      <c r="S17" s="272"/>
      <c r="T17" s="272"/>
      <c r="U17" s="272"/>
      <c r="V17" s="272"/>
      <c r="W17" s="273"/>
    </row>
    <row r="18" spans="1:23" s="31" customFormat="1" ht="6" customHeight="1">
      <c r="A18" s="68"/>
      <c r="B18" s="271"/>
      <c r="C18" s="272"/>
      <c r="D18" s="272"/>
      <c r="E18" s="272"/>
      <c r="F18" s="272"/>
      <c r="G18" s="23"/>
      <c r="H18" s="334"/>
      <c r="I18" s="334"/>
      <c r="J18" s="334"/>
      <c r="K18" s="334"/>
      <c r="L18" s="334"/>
      <c r="M18" s="334"/>
      <c r="N18" s="78"/>
      <c r="O18" s="271"/>
      <c r="P18" s="272"/>
      <c r="Q18" s="272"/>
      <c r="R18" s="272"/>
      <c r="S18" s="272"/>
      <c r="T18" s="272"/>
      <c r="U18" s="272"/>
      <c r="V18" s="272"/>
      <c r="W18" s="273"/>
    </row>
    <row r="19" spans="1:23" s="31" customFormat="1" ht="6" customHeight="1">
      <c r="A19" s="68"/>
      <c r="B19" s="274"/>
      <c r="C19" s="275"/>
      <c r="D19" s="275"/>
      <c r="E19" s="275"/>
      <c r="F19" s="275"/>
      <c r="G19" s="13"/>
      <c r="H19" s="334"/>
      <c r="I19" s="334"/>
      <c r="J19" s="334"/>
      <c r="K19" s="334"/>
      <c r="L19" s="334"/>
      <c r="M19" s="334"/>
      <c r="N19" s="78"/>
      <c r="O19" s="274"/>
      <c r="P19" s="275"/>
      <c r="Q19" s="275"/>
      <c r="R19" s="275"/>
      <c r="S19" s="275"/>
      <c r="T19" s="275"/>
      <c r="U19" s="275"/>
      <c r="V19" s="275"/>
      <c r="W19" s="276"/>
    </row>
    <row r="20" spans="1:23" s="31" customFormat="1" ht="6" customHeight="1">
      <c r="A20" s="68"/>
      <c r="B20" s="17" t="s">
        <v>15</v>
      </c>
      <c r="C20" s="18"/>
      <c r="D20" s="18"/>
      <c r="E20" s="18"/>
      <c r="F20" s="23" t="s">
        <v>16</v>
      </c>
      <c r="G20" s="13"/>
      <c r="H20" s="334"/>
      <c r="I20" s="334"/>
      <c r="J20" s="334"/>
      <c r="K20" s="334"/>
      <c r="L20" s="334"/>
      <c r="M20" s="334"/>
      <c r="N20" s="78"/>
      <c r="O20" s="17" t="s">
        <v>15</v>
      </c>
      <c r="P20" s="18"/>
      <c r="Q20" s="18"/>
      <c r="R20" s="21" t="s">
        <v>16</v>
      </c>
      <c r="S20" s="54"/>
      <c r="T20" s="54"/>
      <c r="U20" s="54"/>
      <c r="V20" s="54"/>
      <c r="W20" s="22"/>
    </row>
    <row r="21" spans="1:23" s="31" customFormat="1" ht="6" customHeight="1">
      <c r="A21" s="68"/>
      <c r="B21" s="271"/>
      <c r="C21" s="272"/>
      <c r="D21" s="272"/>
      <c r="E21" s="272"/>
      <c r="F21" s="272"/>
      <c r="G21" s="13"/>
      <c r="H21" s="84"/>
      <c r="I21" s="84"/>
      <c r="J21" s="84"/>
      <c r="K21" s="84"/>
      <c r="L21" s="84"/>
      <c r="M21" s="84"/>
      <c r="O21" s="271"/>
      <c r="P21" s="272"/>
      <c r="Q21" s="272"/>
      <c r="R21" s="272"/>
      <c r="S21" s="272"/>
      <c r="T21" s="272"/>
      <c r="U21" s="272"/>
      <c r="V21" s="272"/>
      <c r="W21" s="273"/>
    </row>
    <row r="22" spans="1:23" s="31" customFormat="1" ht="6" customHeight="1">
      <c r="A22" s="68"/>
      <c r="B22" s="271"/>
      <c r="C22" s="272"/>
      <c r="D22" s="272"/>
      <c r="E22" s="272"/>
      <c r="F22" s="272"/>
      <c r="G22" s="23"/>
      <c r="H22" s="84"/>
      <c r="I22" s="84"/>
      <c r="J22" s="84"/>
      <c r="K22" s="84"/>
      <c r="L22" s="84"/>
      <c r="M22" s="84"/>
      <c r="O22" s="271"/>
      <c r="P22" s="272"/>
      <c r="Q22" s="272"/>
      <c r="R22" s="272"/>
      <c r="S22" s="272"/>
      <c r="T22" s="272"/>
      <c r="U22" s="272"/>
      <c r="V22" s="272"/>
      <c r="W22" s="273"/>
    </row>
    <row r="23" spans="1:23" s="31" customFormat="1" ht="9" customHeight="1">
      <c r="A23" s="68"/>
      <c r="B23" s="274"/>
      <c r="C23" s="275"/>
      <c r="D23" s="275"/>
      <c r="E23" s="275"/>
      <c r="F23" s="275"/>
      <c r="G23" s="13"/>
      <c r="H23" s="84"/>
      <c r="I23" s="84"/>
      <c r="J23" s="84"/>
      <c r="K23" s="84"/>
      <c r="L23" s="84"/>
      <c r="M23" s="84"/>
      <c r="O23" s="274"/>
      <c r="P23" s="275"/>
      <c r="Q23" s="275"/>
      <c r="R23" s="275"/>
      <c r="S23" s="275"/>
      <c r="T23" s="275"/>
      <c r="U23" s="275"/>
      <c r="V23" s="275"/>
      <c r="W23" s="276"/>
    </row>
    <row r="24" spans="1:23" s="31" customFormat="1" ht="6" customHeight="1">
      <c r="A24" s="68"/>
      <c r="B24" s="17" t="s">
        <v>17</v>
      </c>
      <c r="C24" s="24"/>
      <c r="D24" s="18"/>
      <c r="E24" s="18"/>
      <c r="F24" s="23" t="s">
        <v>18</v>
      </c>
      <c r="G24" s="13"/>
      <c r="H24" s="84"/>
      <c r="I24" s="84"/>
      <c r="J24" s="84"/>
      <c r="K24" s="84"/>
      <c r="L24" s="84"/>
      <c r="M24" s="84"/>
      <c r="O24" s="17" t="s">
        <v>17</v>
      </c>
      <c r="P24" s="24"/>
      <c r="Q24" s="24"/>
      <c r="R24" s="21" t="s">
        <v>18</v>
      </c>
      <c r="S24" s="54"/>
      <c r="T24" s="54"/>
      <c r="U24" s="54"/>
      <c r="V24" s="54"/>
      <c r="W24" s="22"/>
    </row>
    <row r="25" spans="1:23" s="31" customFormat="1" ht="9.75" customHeight="1">
      <c r="A25" s="68"/>
      <c r="B25" s="79"/>
      <c r="C25" s="80"/>
      <c r="D25" s="81"/>
      <c r="E25" s="81"/>
      <c r="F25" s="82"/>
      <c r="G25" s="25"/>
      <c r="H25" s="84"/>
      <c r="I25" s="84"/>
      <c r="J25" s="84"/>
      <c r="K25" s="84"/>
      <c r="L25" s="84"/>
      <c r="M25" s="84"/>
      <c r="O25" s="50" t="s">
        <v>19</v>
      </c>
      <c r="P25" s="277"/>
      <c r="Q25" s="277"/>
      <c r="R25" s="277"/>
      <c r="S25" s="277"/>
      <c r="T25" s="277"/>
      <c r="U25" s="277"/>
      <c r="V25" s="277"/>
      <c r="W25" s="278"/>
    </row>
    <row r="26" spans="1:23" s="31" customFormat="1" ht="6" customHeight="1">
      <c r="A26" s="68"/>
      <c r="B26" s="246" t="s">
        <v>51</v>
      </c>
      <c r="C26" s="260"/>
      <c r="D26" s="263"/>
      <c r="E26" s="263"/>
      <c r="F26" s="263"/>
      <c r="G26" s="263"/>
      <c r="H26" s="263"/>
      <c r="I26" s="263"/>
      <c r="J26" s="263"/>
      <c r="K26" s="252" t="s">
        <v>8</v>
      </c>
      <c r="L26" s="252"/>
      <c r="M26" s="252"/>
      <c r="N26" s="71"/>
      <c r="O26" s="268" t="s">
        <v>20</v>
      </c>
      <c r="P26" s="257"/>
      <c r="Q26" s="234"/>
      <c r="R26" s="234"/>
      <c r="S26" s="234"/>
      <c r="T26" s="234"/>
      <c r="U26" s="234"/>
      <c r="V26" s="234"/>
      <c r="W26" s="235"/>
    </row>
    <row r="27" spans="1:23" s="31" customFormat="1" ht="6" customHeight="1">
      <c r="A27" s="68"/>
      <c r="B27" s="247"/>
      <c r="C27" s="261"/>
      <c r="D27" s="264"/>
      <c r="E27" s="264"/>
      <c r="F27" s="264"/>
      <c r="G27" s="264"/>
      <c r="H27" s="264"/>
      <c r="I27" s="264"/>
      <c r="J27" s="264"/>
      <c r="K27" s="253"/>
      <c r="L27" s="253"/>
      <c r="M27" s="253"/>
      <c r="N27" s="72"/>
      <c r="O27" s="266"/>
      <c r="P27" s="258"/>
      <c r="Q27" s="236"/>
      <c r="R27" s="236"/>
      <c r="S27" s="236"/>
      <c r="T27" s="236"/>
      <c r="U27" s="236"/>
      <c r="V27" s="236"/>
      <c r="W27" s="237"/>
    </row>
    <row r="28" spans="1:23" s="31" customFormat="1" ht="6" customHeight="1">
      <c r="A28" s="68"/>
      <c r="B28" s="247"/>
      <c r="C28" s="261"/>
      <c r="D28" s="264"/>
      <c r="E28" s="264"/>
      <c r="F28" s="264"/>
      <c r="G28" s="264"/>
      <c r="H28" s="264"/>
      <c r="I28" s="264"/>
      <c r="J28" s="264"/>
      <c r="K28" s="253"/>
      <c r="L28" s="253"/>
      <c r="M28" s="253"/>
      <c r="N28" s="72"/>
      <c r="O28" s="266" t="s">
        <v>21</v>
      </c>
      <c r="P28" s="128"/>
      <c r="Q28" s="289"/>
      <c r="R28" s="290"/>
      <c r="S28" s="290"/>
      <c r="T28" s="290"/>
      <c r="U28" s="290"/>
      <c r="V28" s="290"/>
      <c r="W28" s="291"/>
    </row>
    <row r="29" spans="1:23" s="31" customFormat="1" ht="6" customHeight="1">
      <c r="A29" s="68"/>
      <c r="B29" s="248"/>
      <c r="C29" s="262"/>
      <c r="D29" s="265"/>
      <c r="E29" s="265"/>
      <c r="F29" s="265"/>
      <c r="G29" s="265"/>
      <c r="H29" s="265"/>
      <c r="I29" s="265"/>
      <c r="J29" s="265"/>
      <c r="K29" s="254"/>
      <c r="L29" s="254"/>
      <c r="M29" s="254"/>
      <c r="N29" s="73"/>
      <c r="O29" s="267"/>
      <c r="P29" s="129"/>
      <c r="Q29" s="292"/>
      <c r="R29" s="292"/>
      <c r="S29" s="292"/>
      <c r="T29" s="292"/>
      <c r="U29" s="292"/>
      <c r="V29" s="292"/>
      <c r="W29" s="293"/>
    </row>
    <row r="30" spans="1:23" s="31" customFormat="1" ht="3.75" customHeight="1">
      <c r="A30" s="68"/>
      <c r="B30" s="246" t="s">
        <v>9</v>
      </c>
      <c r="C30" s="249" t="s">
        <v>52</v>
      </c>
      <c r="D30" s="249"/>
      <c r="E30" s="249"/>
      <c r="F30" s="249"/>
      <c r="G30" s="249"/>
      <c r="H30" s="249"/>
      <c r="I30" s="249"/>
      <c r="J30" s="249"/>
      <c r="K30" s="252" t="s">
        <v>8</v>
      </c>
      <c r="L30" s="252"/>
      <c r="M30" s="252"/>
      <c r="N30" s="71"/>
      <c r="O30" s="255" t="s">
        <v>22</v>
      </c>
      <c r="P30" s="242"/>
      <c r="Q30" s="242"/>
      <c r="R30" s="242"/>
      <c r="S30" s="242"/>
      <c r="T30" s="242"/>
      <c r="U30" s="242"/>
      <c r="V30" s="242"/>
      <c r="W30" s="243"/>
    </row>
    <row r="31" spans="1:23" s="31" customFormat="1" ht="3.75" customHeight="1">
      <c r="A31" s="68"/>
      <c r="B31" s="247"/>
      <c r="C31" s="250"/>
      <c r="D31" s="250"/>
      <c r="E31" s="250"/>
      <c r="F31" s="250"/>
      <c r="G31" s="250"/>
      <c r="H31" s="250"/>
      <c r="I31" s="250"/>
      <c r="J31" s="250"/>
      <c r="K31" s="253"/>
      <c r="L31" s="253"/>
      <c r="M31" s="253"/>
      <c r="N31" s="72"/>
      <c r="O31" s="256"/>
      <c r="P31" s="244"/>
      <c r="Q31" s="244"/>
      <c r="R31" s="244"/>
      <c r="S31" s="244"/>
      <c r="T31" s="244"/>
      <c r="U31" s="244"/>
      <c r="V31" s="244"/>
      <c r="W31" s="245"/>
    </row>
    <row r="32" spans="1:23" s="31" customFormat="1" ht="3.75" customHeight="1">
      <c r="A32" s="68"/>
      <c r="B32" s="247"/>
      <c r="C32" s="250"/>
      <c r="D32" s="250"/>
      <c r="E32" s="250"/>
      <c r="F32" s="250"/>
      <c r="G32" s="250"/>
      <c r="H32" s="250"/>
      <c r="I32" s="250"/>
      <c r="J32" s="250"/>
      <c r="K32" s="253"/>
      <c r="L32" s="253"/>
      <c r="M32" s="253"/>
      <c r="N32" s="72"/>
      <c r="O32" s="256"/>
      <c r="P32" s="244"/>
      <c r="Q32" s="244"/>
      <c r="R32" s="244"/>
      <c r="S32" s="244"/>
      <c r="T32" s="244"/>
      <c r="U32" s="244"/>
      <c r="V32" s="244"/>
      <c r="W32" s="245"/>
    </row>
    <row r="33" spans="1:23" s="31" customFormat="1" ht="3.75" customHeight="1">
      <c r="A33" s="68"/>
      <c r="B33" s="247"/>
      <c r="C33" s="250"/>
      <c r="D33" s="250"/>
      <c r="E33" s="250"/>
      <c r="F33" s="250"/>
      <c r="G33" s="250"/>
      <c r="H33" s="250"/>
      <c r="I33" s="250"/>
      <c r="J33" s="250"/>
      <c r="K33" s="253"/>
      <c r="L33" s="253"/>
      <c r="M33" s="253"/>
      <c r="N33" s="72"/>
      <c r="O33" s="256"/>
      <c r="P33" s="244"/>
      <c r="Q33" s="244"/>
      <c r="R33" s="244"/>
      <c r="S33" s="244"/>
      <c r="T33" s="244"/>
      <c r="U33" s="244"/>
      <c r="V33" s="244"/>
      <c r="W33" s="245"/>
    </row>
    <row r="34" spans="1:23" s="31" customFormat="1" ht="3.75" customHeight="1">
      <c r="A34" s="68"/>
      <c r="B34" s="247"/>
      <c r="C34" s="250"/>
      <c r="D34" s="250"/>
      <c r="E34" s="250"/>
      <c r="F34" s="250"/>
      <c r="G34" s="250"/>
      <c r="H34" s="250"/>
      <c r="I34" s="250"/>
      <c r="J34" s="250"/>
      <c r="K34" s="253"/>
      <c r="L34" s="253"/>
      <c r="M34" s="253"/>
      <c r="N34" s="72"/>
      <c r="O34" s="256" t="s">
        <v>23</v>
      </c>
      <c r="P34" s="244"/>
      <c r="Q34" s="244"/>
      <c r="R34" s="244"/>
      <c r="S34" s="244"/>
      <c r="T34" s="244"/>
      <c r="U34" s="244"/>
      <c r="V34" s="244"/>
      <c r="W34" s="245"/>
    </row>
    <row r="35" spans="1:23" s="31" customFormat="1" ht="3.75" customHeight="1">
      <c r="A35" s="68"/>
      <c r="B35" s="248"/>
      <c r="C35" s="251"/>
      <c r="D35" s="251"/>
      <c r="E35" s="251"/>
      <c r="F35" s="251"/>
      <c r="G35" s="251"/>
      <c r="H35" s="251"/>
      <c r="I35" s="251"/>
      <c r="J35" s="251"/>
      <c r="K35" s="254"/>
      <c r="L35" s="254"/>
      <c r="M35" s="254"/>
      <c r="N35" s="74"/>
      <c r="O35" s="256"/>
      <c r="P35" s="244"/>
      <c r="Q35" s="244"/>
      <c r="R35" s="244"/>
      <c r="S35" s="244"/>
      <c r="T35" s="244"/>
      <c r="U35" s="244"/>
      <c r="V35" s="244"/>
      <c r="W35" s="245"/>
    </row>
    <row r="36" spans="1:23" s="31" customFormat="1" ht="3.75" customHeight="1">
      <c r="A36" s="68"/>
      <c r="B36" s="247" t="s">
        <v>10</v>
      </c>
      <c r="C36" s="250"/>
      <c r="D36" s="250"/>
      <c r="E36" s="250"/>
      <c r="F36" s="250"/>
      <c r="G36" s="250"/>
      <c r="H36" s="250"/>
      <c r="I36" s="250"/>
      <c r="J36" s="250"/>
      <c r="K36" s="257" t="s">
        <v>2</v>
      </c>
      <c r="L36" s="257"/>
      <c r="M36" s="234"/>
      <c r="N36" s="75"/>
      <c r="O36" s="256"/>
      <c r="P36" s="244"/>
      <c r="Q36" s="244"/>
      <c r="R36" s="244"/>
      <c r="S36" s="244"/>
      <c r="T36" s="244"/>
      <c r="U36" s="244"/>
      <c r="V36" s="244"/>
      <c r="W36" s="245"/>
    </row>
    <row r="37" spans="1:23" s="31" customFormat="1" ht="3.75" customHeight="1">
      <c r="A37" s="68"/>
      <c r="B37" s="247"/>
      <c r="C37" s="250"/>
      <c r="D37" s="250"/>
      <c r="E37" s="250"/>
      <c r="F37" s="250"/>
      <c r="G37" s="250"/>
      <c r="H37" s="250"/>
      <c r="I37" s="250"/>
      <c r="J37" s="250"/>
      <c r="K37" s="258"/>
      <c r="L37" s="258"/>
      <c r="M37" s="236"/>
      <c r="N37" s="13"/>
      <c r="O37" s="256"/>
      <c r="P37" s="244"/>
      <c r="Q37" s="244"/>
      <c r="R37" s="244"/>
      <c r="S37" s="244"/>
      <c r="T37" s="244"/>
      <c r="U37" s="244"/>
      <c r="V37" s="244"/>
      <c r="W37" s="245"/>
    </row>
    <row r="38" spans="1:23" s="31" customFormat="1" ht="3.75" customHeight="1">
      <c r="A38" s="68"/>
      <c r="B38" s="247"/>
      <c r="C38" s="250"/>
      <c r="D38" s="250"/>
      <c r="E38" s="250"/>
      <c r="F38" s="250"/>
      <c r="G38" s="250"/>
      <c r="H38" s="250"/>
      <c r="I38" s="250"/>
      <c r="J38" s="250"/>
      <c r="K38" s="258"/>
      <c r="L38" s="258"/>
      <c r="M38" s="236"/>
      <c r="N38" s="13"/>
      <c r="O38" s="256" t="s">
        <v>24</v>
      </c>
      <c r="P38" s="244"/>
      <c r="Q38" s="244"/>
      <c r="R38" s="244"/>
      <c r="S38" s="244"/>
      <c r="T38" s="244"/>
      <c r="U38" s="244"/>
      <c r="V38" s="244"/>
      <c r="W38" s="245"/>
    </row>
    <row r="39" spans="1:23" s="31" customFormat="1" ht="3.75" customHeight="1">
      <c r="A39" s="68"/>
      <c r="B39" s="247"/>
      <c r="C39" s="250"/>
      <c r="D39" s="250"/>
      <c r="E39" s="250"/>
      <c r="F39" s="250"/>
      <c r="G39" s="250"/>
      <c r="H39" s="250"/>
      <c r="I39" s="250"/>
      <c r="J39" s="250"/>
      <c r="K39" s="258" t="s">
        <v>3</v>
      </c>
      <c r="L39" s="258"/>
      <c r="M39" s="236"/>
      <c r="N39" s="13"/>
      <c r="O39" s="256"/>
      <c r="P39" s="244"/>
      <c r="Q39" s="244"/>
      <c r="R39" s="244"/>
      <c r="S39" s="244"/>
      <c r="T39" s="244"/>
      <c r="U39" s="244"/>
      <c r="V39" s="244"/>
      <c r="W39" s="245"/>
    </row>
    <row r="40" spans="1:23" s="31" customFormat="1" ht="3.75" customHeight="1">
      <c r="A40" s="68"/>
      <c r="B40" s="247"/>
      <c r="C40" s="250"/>
      <c r="D40" s="250"/>
      <c r="E40" s="250"/>
      <c r="F40" s="250"/>
      <c r="G40" s="250"/>
      <c r="H40" s="250"/>
      <c r="I40" s="250"/>
      <c r="J40" s="250"/>
      <c r="K40" s="258"/>
      <c r="L40" s="258"/>
      <c r="M40" s="236"/>
      <c r="N40" s="13"/>
      <c r="O40" s="256"/>
      <c r="P40" s="244"/>
      <c r="Q40" s="244"/>
      <c r="R40" s="244"/>
      <c r="S40" s="244"/>
      <c r="T40" s="244"/>
      <c r="U40" s="244"/>
      <c r="V40" s="244"/>
      <c r="W40" s="245"/>
    </row>
    <row r="41" spans="1:23" s="31" customFormat="1" ht="3.75" customHeight="1" thickBot="1">
      <c r="A41" s="68"/>
      <c r="B41" s="248"/>
      <c r="C41" s="251"/>
      <c r="D41" s="251"/>
      <c r="E41" s="251"/>
      <c r="F41" s="251"/>
      <c r="G41" s="251"/>
      <c r="H41" s="251"/>
      <c r="I41" s="251"/>
      <c r="J41" s="251"/>
      <c r="K41" s="259"/>
      <c r="L41" s="259"/>
      <c r="M41" s="309"/>
      <c r="N41" s="118"/>
      <c r="O41" s="288"/>
      <c r="P41" s="286"/>
      <c r="Q41" s="286"/>
      <c r="R41" s="286"/>
      <c r="S41" s="286"/>
      <c r="T41" s="286"/>
      <c r="U41" s="286"/>
      <c r="V41" s="286"/>
      <c r="W41" s="287"/>
    </row>
    <row r="42" spans="1:23" s="32" customFormat="1" ht="24.75" customHeight="1" thickBot="1">
      <c r="A42" s="3"/>
      <c r="B42" s="172" t="s">
        <v>53</v>
      </c>
      <c r="C42" s="173"/>
      <c r="D42" s="173"/>
      <c r="E42" s="173"/>
      <c r="F42" s="173"/>
      <c r="G42" s="173"/>
      <c r="H42" s="173"/>
      <c r="I42" s="173"/>
      <c r="J42" s="173"/>
      <c r="K42" s="173"/>
      <c r="L42" s="173"/>
      <c r="M42" s="173"/>
      <c r="N42" s="119"/>
      <c r="O42" s="174" t="s">
        <v>42</v>
      </c>
      <c r="P42" s="174"/>
      <c r="Q42" s="174"/>
      <c r="R42" s="174" t="s">
        <v>43</v>
      </c>
      <c r="S42" s="174"/>
      <c r="T42" s="174" t="s">
        <v>44</v>
      </c>
      <c r="U42" s="174"/>
      <c r="V42" s="174"/>
      <c r="W42" s="312"/>
    </row>
    <row r="43" spans="1:23" s="32" customFormat="1" ht="16.5" customHeight="1">
      <c r="A43" s="3"/>
      <c r="B43" s="85" t="s">
        <v>54</v>
      </c>
      <c r="C43" s="86"/>
      <c r="D43" s="86"/>
      <c r="E43" s="86"/>
      <c r="F43" s="86"/>
      <c r="G43" s="86"/>
      <c r="H43" s="86"/>
      <c r="I43" s="86"/>
      <c r="J43" s="91"/>
      <c r="K43" s="358"/>
      <c r="L43" s="358"/>
      <c r="M43" s="168" t="s">
        <v>62</v>
      </c>
      <c r="N43" s="122"/>
      <c r="O43" s="343"/>
      <c r="P43" s="344"/>
      <c r="Q43" s="345"/>
      <c r="R43" s="154"/>
      <c r="S43" s="137" t="s">
        <v>64</v>
      </c>
      <c r="T43" s="105"/>
      <c r="U43" s="170">
        <f>IF((O43*R43)&lt;&gt;0,O43*R43,"")</f>
      </c>
      <c r="V43" s="170"/>
      <c r="W43" s="92" t="s">
        <v>0</v>
      </c>
    </row>
    <row r="44" spans="1:23" s="32" customFormat="1" ht="16.5" customHeight="1">
      <c r="A44" s="3"/>
      <c r="B44" s="87" t="s">
        <v>55</v>
      </c>
      <c r="C44" s="88"/>
      <c r="D44" s="88"/>
      <c r="E44" s="88"/>
      <c r="F44" s="88"/>
      <c r="G44" s="88"/>
      <c r="H44" s="88"/>
      <c r="I44" s="88"/>
      <c r="J44" s="93"/>
      <c r="K44" s="359"/>
      <c r="L44" s="359"/>
      <c r="M44" s="167" t="s">
        <v>63</v>
      </c>
      <c r="N44" s="123"/>
      <c r="O44" s="175"/>
      <c r="P44" s="176"/>
      <c r="Q44" s="177"/>
      <c r="R44" s="155"/>
      <c r="S44" s="138" t="s">
        <v>64</v>
      </c>
      <c r="T44" s="106"/>
      <c r="U44" s="171">
        <f aca="true" t="shared" si="0" ref="U44:U84">IF((O44*R44)&lt;&gt;0,O44*R44,"")</f>
      </c>
      <c r="V44" s="171"/>
      <c r="W44" s="94" t="s">
        <v>0</v>
      </c>
    </row>
    <row r="45" spans="1:23" s="32" customFormat="1" ht="16.5" customHeight="1">
      <c r="A45" s="3"/>
      <c r="B45" s="87" t="s">
        <v>56</v>
      </c>
      <c r="C45" s="88"/>
      <c r="D45" s="88"/>
      <c r="E45" s="88"/>
      <c r="F45" s="88"/>
      <c r="G45" s="88"/>
      <c r="H45" s="88"/>
      <c r="I45" s="88"/>
      <c r="J45" s="93"/>
      <c r="K45" s="359"/>
      <c r="L45" s="359"/>
      <c r="M45" s="167" t="s">
        <v>62</v>
      </c>
      <c r="N45" s="123"/>
      <c r="O45" s="175"/>
      <c r="P45" s="176"/>
      <c r="Q45" s="177"/>
      <c r="R45" s="155"/>
      <c r="S45" s="138" t="s">
        <v>64</v>
      </c>
      <c r="T45" s="106"/>
      <c r="U45" s="171">
        <f t="shared" si="0"/>
      </c>
      <c r="V45" s="171"/>
      <c r="W45" s="94" t="s">
        <v>0</v>
      </c>
    </row>
    <row r="46" spans="1:23" s="32" customFormat="1" ht="16.5" customHeight="1">
      <c r="A46" s="3"/>
      <c r="B46" s="87" t="s">
        <v>57</v>
      </c>
      <c r="C46" s="88"/>
      <c r="D46" s="88"/>
      <c r="E46" s="88"/>
      <c r="F46" s="88"/>
      <c r="G46" s="88"/>
      <c r="H46" s="88"/>
      <c r="I46" s="88"/>
      <c r="J46" s="93"/>
      <c r="K46" s="359"/>
      <c r="L46" s="359"/>
      <c r="M46" s="167" t="s">
        <v>63</v>
      </c>
      <c r="N46" s="123"/>
      <c r="O46" s="175"/>
      <c r="P46" s="176"/>
      <c r="Q46" s="177"/>
      <c r="R46" s="155"/>
      <c r="S46" s="138" t="s">
        <v>64</v>
      </c>
      <c r="T46" s="106"/>
      <c r="U46" s="171">
        <f t="shared" si="0"/>
      </c>
      <c r="V46" s="171"/>
      <c r="W46" s="94" t="s">
        <v>0</v>
      </c>
    </row>
    <row r="47" spans="1:23" s="32" customFormat="1" ht="16.5" customHeight="1">
      <c r="A47" s="3"/>
      <c r="B47" s="87" t="s">
        <v>58</v>
      </c>
      <c r="C47" s="88"/>
      <c r="D47" s="88"/>
      <c r="E47" s="88"/>
      <c r="F47" s="88"/>
      <c r="G47" s="88"/>
      <c r="H47" s="88"/>
      <c r="I47" s="88"/>
      <c r="J47" s="93"/>
      <c r="K47" s="359"/>
      <c r="L47" s="359"/>
      <c r="M47" s="167" t="s">
        <v>62</v>
      </c>
      <c r="N47" s="123"/>
      <c r="O47" s="175"/>
      <c r="P47" s="176"/>
      <c r="Q47" s="177"/>
      <c r="R47" s="155"/>
      <c r="S47" s="138" t="s">
        <v>64</v>
      </c>
      <c r="T47" s="106"/>
      <c r="U47" s="171">
        <f t="shared" si="0"/>
      </c>
      <c r="V47" s="171"/>
      <c r="W47" s="94" t="s">
        <v>0</v>
      </c>
    </row>
    <row r="48" spans="1:23" s="32" customFormat="1" ht="16.5" customHeight="1">
      <c r="A48" s="3"/>
      <c r="B48" s="87" t="s">
        <v>59</v>
      </c>
      <c r="C48" s="88"/>
      <c r="D48" s="88"/>
      <c r="E48" s="88"/>
      <c r="F48" s="88"/>
      <c r="G48" s="88"/>
      <c r="H48" s="88"/>
      <c r="I48" s="88"/>
      <c r="J48" s="93"/>
      <c r="K48" s="359"/>
      <c r="L48" s="359"/>
      <c r="M48" s="167" t="s">
        <v>63</v>
      </c>
      <c r="N48" s="123"/>
      <c r="O48" s="175"/>
      <c r="P48" s="176"/>
      <c r="Q48" s="177"/>
      <c r="R48" s="155"/>
      <c r="S48" s="138" t="s">
        <v>64</v>
      </c>
      <c r="T48" s="106"/>
      <c r="U48" s="171">
        <f t="shared" si="0"/>
      </c>
      <c r="V48" s="171"/>
      <c r="W48" s="94" t="s">
        <v>0</v>
      </c>
    </row>
    <row r="49" spans="1:23" s="32" customFormat="1" ht="16.5" customHeight="1">
      <c r="A49" s="3"/>
      <c r="B49" s="87" t="s">
        <v>60</v>
      </c>
      <c r="C49" s="88"/>
      <c r="D49" s="88"/>
      <c r="E49" s="88"/>
      <c r="F49" s="88"/>
      <c r="G49" s="88"/>
      <c r="H49" s="88"/>
      <c r="I49" s="88"/>
      <c r="J49" s="93"/>
      <c r="K49" s="359"/>
      <c r="L49" s="359"/>
      <c r="M49" s="167" t="s">
        <v>62</v>
      </c>
      <c r="N49" s="123"/>
      <c r="O49" s="175"/>
      <c r="P49" s="360"/>
      <c r="Q49" s="361"/>
      <c r="R49" s="155"/>
      <c r="S49" s="138" t="s">
        <v>64</v>
      </c>
      <c r="T49" s="106"/>
      <c r="U49" s="171">
        <f t="shared" si="0"/>
      </c>
      <c r="V49" s="171"/>
      <c r="W49" s="94" t="s">
        <v>0</v>
      </c>
    </row>
    <row r="50" spans="1:23" s="32" customFormat="1" ht="16.5" customHeight="1">
      <c r="A50" s="3"/>
      <c r="B50" s="89" t="s">
        <v>61</v>
      </c>
      <c r="C50" s="90"/>
      <c r="D50" s="90"/>
      <c r="E50" s="90"/>
      <c r="F50" s="90"/>
      <c r="G50" s="90"/>
      <c r="H50" s="90"/>
      <c r="I50" s="90"/>
      <c r="J50" s="95"/>
      <c r="K50" s="362"/>
      <c r="L50" s="362"/>
      <c r="M50" s="169" t="s">
        <v>63</v>
      </c>
      <c r="N50" s="124"/>
      <c r="O50" s="181"/>
      <c r="P50" s="363"/>
      <c r="Q50" s="364"/>
      <c r="R50" s="156"/>
      <c r="S50" s="139" t="s">
        <v>64</v>
      </c>
      <c r="T50" s="107"/>
      <c r="U50" s="220">
        <f t="shared" si="0"/>
      </c>
      <c r="V50" s="220"/>
      <c r="W50" s="96" t="s">
        <v>0</v>
      </c>
    </row>
    <row r="51" spans="1:23" s="32" customFormat="1" ht="16.5" customHeight="1">
      <c r="A51" s="3"/>
      <c r="B51" s="87" t="s">
        <v>100</v>
      </c>
      <c r="C51" s="88"/>
      <c r="D51" s="88"/>
      <c r="E51" s="88"/>
      <c r="F51" s="88"/>
      <c r="G51" s="88"/>
      <c r="H51" s="88"/>
      <c r="I51" s="88"/>
      <c r="J51" s="93"/>
      <c r="K51" s="359"/>
      <c r="L51" s="359"/>
      <c r="M51" s="167" t="s">
        <v>101</v>
      </c>
      <c r="N51" s="123"/>
      <c r="O51" s="175"/>
      <c r="P51" s="360"/>
      <c r="Q51" s="361"/>
      <c r="R51" s="155"/>
      <c r="S51" s="138" t="s">
        <v>87</v>
      </c>
      <c r="T51" s="106"/>
      <c r="U51" s="171">
        <f>IF((O51*R51)&lt;&gt;0,O51*R51,"")</f>
      </c>
      <c r="V51" s="171"/>
      <c r="W51" s="94" t="s">
        <v>0</v>
      </c>
    </row>
    <row r="52" spans="1:23" s="32" customFormat="1" ht="16.5" customHeight="1">
      <c r="A52" s="3"/>
      <c r="B52" s="87" t="s">
        <v>100</v>
      </c>
      <c r="C52" s="88"/>
      <c r="D52" s="88"/>
      <c r="E52" s="88"/>
      <c r="F52" s="88"/>
      <c r="G52" s="88"/>
      <c r="H52" s="88"/>
      <c r="I52" s="88"/>
      <c r="J52" s="93"/>
      <c r="K52" s="359"/>
      <c r="L52" s="359"/>
      <c r="M52" s="167" t="s">
        <v>102</v>
      </c>
      <c r="N52" s="123"/>
      <c r="O52" s="175"/>
      <c r="P52" s="360"/>
      <c r="Q52" s="361"/>
      <c r="R52" s="155"/>
      <c r="S52" s="138" t="s">
        <v>87</v>
      </c>
      <c r="T52" s="106"/>
      <c r="U52" s="171">
        <f>IF((O52*R52)&lt;&gt;0,O52*R52,"")</f>
      </c>
      <c r="V52" s="171"/>
      <c r="W52" s="94" t="s">
        <v>0</v>
      </c>
    </row>
    <row r="53" spans="1:23" s="32" customFormat="1" ht="16.5" customHeight="1">
      <c r="A53" s="3"/>
      <c r="B53" s="87" t="s">
        <v>103</v>
      </c>
      <c r="C53" s="88"/>
      <c r="D53" s="88"/>
      <c r="E53" s="88"/>
      <c r="F53" s="88"/>
      <c r="G53" s="88"/>
      <c r="H53" s="88"/>
      <c r="I53" s="88"/>
      <c r="J53" s="93"/>
      <c r="K53" s="359"/>
      <c r="L53" s="359"/>
      <c r="M53" s="167" t="s">
        <v>104</v>
      </c>
      <c r="N53" s="123"/>
      <c r="O53" s="175"/>
      <c r="P53" s="360"/>
      <c r="Q53" s="361"/>
      <c r="R53" s="155"/>
      <c r="S53" s="138" t="s">
        <v>87</v>
      </c>
      <c r="T53" s="106"/>
      <c r="U53" s="171">
        <f>IF((O53*R53)&lt;&gt;0,O53*R53,"")</f>
      </c>
      <c r="V53" s="171"/>
      <c r="W53" s="94" t="s">
        <v>0</v>
      </c>
    </row>
    <row r="54" spans="1:23" s="32" customFormat="1" ht="16.5" customHeight="1">
      <c r="A54" s="3"/>
      <c r="B54" s="87" t="s">
        <v>105</v>
      </c>
      <c r="C54" s="88"/>
      <c r="D54" s="88"/>
      <c r="E54" s="88"/>
      <c r="F54" s="88"/>
      <c r="G54" s="88"/>
      <c r="H54" s="88"/>
      <c r="I54" s="88"/>
      <c r="J54" s="93"/>
      <c r="K54" s="359"/>
      <c r="L54" s="359"/>
      <c r="M54" s="167" t="s">
        <v>106</v>
      </c>
      <c r="N54" s="123"/>
      <c r="O54" s="175"/>
      <c r="P54" s="360"/>
      <c r="Q54" s="361"/>
      <c r="R54" s="155"/>
      <c r="S54" s="138" t="s">
        <v>87</v>
      </c>
      <c r="T54" s="106"/>
      <c r="U54" s="171">
        <f>IF((O54*R54)&lt;&gt;0,O54*R54,"")</f>
      </c>
      <c r="V54" s="171"/>
      <c r="W54" s="94" t="s">
        <v>0</v>
      </c>
    </row>
    <row r="55" spans="1:23" s="32" customFormat="1" ht="16.5" customHeight="1">
      <c r="A55" s="3"/>
      <c r="B55" s="87" t="s">
        <v>100</v>
      </c>
      <c r="C55" s="88"/>
      <c r="D55" s="88"/>
      <c r="E55" s="88"/>
      <c r="F55" s="88"/>
      <c r="G55" s="88"/>
      <c r="H55" s="88"/>
      <c r="I55" s="88"/>
      <c r="J55" s="93"/>
      <c r="K55" s="359"/>
      <c r="L55" s="359"/>
      <c r="M55" s="167" t="s">
        <v>106</v>
      </c>
      <c r="N55" s="123"/>
      <c r="O55" s="175"/>
      <c r="P55" s="360"/>
      <c r="Q55" s="361"/>
      <c r="R55" s="155"/>
      <c r="S55" s="138" t="s">
        <v>87</v>
      </c>
      <c r="T55" s="106"/>
      <c r="U55" s="171">
        <f>IF((O55*R55)&lt;&gt;0,O55*R55,"")</f>
      </c>
      <c r="V55" s="171"/>
      <c r="W55" s="94" t="s">
        <v>0</v>
      </c>
    </row>
    <row r="56" spans="1:23" s="32" customFormat="1" ht="16.5" customHeight="1">
      <c r="A56" s="3"/>
      <c r="B56" s="87" t="s">
        <v>107</v>
      </c>
      <c r="C56" s="88"/>
      <c r="D56" s="88"/>
      <c r="E56" s="88"/>
      <c r="F56" s="88"/>
      <c r="G56" s="88"/>
      <c r="H56" s="88"/>
      <c r="I56" s="88"/>
      <c r="J56" s="93"/>
      <c r="K56" s="359"/>
      <c r="L56" s="359"/>
      <c r="M56" s="167" t="s">
        <v>104</v>
      </c>
      <c r="N56" s="123"/>
      <c r="O56" s="175"/>
      <c r="P56" s="360"/>
      <c r="Q56" s="361"/>
      <c r="R56" s="155"/>
      <c r="S56" s="138" t="s">
        <v>87</v>
      </c>
      <c r="T56" s="106"/>
      <c r="U56" s="171">
        <f>IF((O56*R56)&lt;&gt;0,O56*R56,"")</f>
      </c>
      <c r="V56" s="171"/>
      <c r="W56" s="94" t="s">
        <v>0</v>
      </c>
    </row>
    <row r="57" spans="1:23" s="32" customFormat="1" ht="16.5" customHeight="1">
      <c r="A57" s="3"/>
      <c r="B57" s="87" t="s">
        <v>107</v>
      </c>
      <c r="C57" s="88"/>
      <c r="D57" s="88"/>
      <c r="E57" s="88"/>
      <c r="F57" s="88"/>
      <c r="G57" s="88"/>
      <c r="H57" s="88"/>
      <c r="I57" s="88"/>
      <c r="J57" s="93"/>
      <c r="K57" s="359"/>
      <c r="L57" s="359"/>
      <c r="M57" s="167" t="s">
        <v>106</v>
      </c>
      <c r="N57" s="123"/>
      <c r="O57" s="175"/>
      <c r="P57" s="360"/>
      <c r="Q57" s="361"/>
      <c r="R57" s="155"/>
      <c r="S57" s="138" t="s">
        <v>87</v>
      </c>
      <c r="T57" s="106"/>
      <c r="U57" s="171">
        <f>IF((O57*R57)&lt;&gt;0,O57*R57,"")</f>
      </c>
      <c r="V57" s="171"/>
      <c r="W57" s="94" t="s">
        <v>0</v>
      </c>
    </row>
    <row r="58" spans="1:23" s="32" customFormat="1" ht="16.5" customHeight="1">
      <c r="A58" s="3"/>
      <c r="B58" s="87" t="s">
        <v>108</v>
      </c>
      <c r="C58" s="88"/>
      <c r="D58" s="88"/>
      <c r="E58" s="88"/>
      <c r="F58" s="88"/>
      <c r="G58" s="88"/>
      <c r="H58" s="88"/>
      <c r="I58" s="88"/>
      <c r="J58" s="93"/>
      <c r="K58" s="359"/>
      <c r="L58" s="359"/>
      <c r="M58" s="167" t="s">
        <v>101</v>
      </c>
      <c r="N58" s="123"/>
      <c r="O58" s="175"/>
      <c r="P58" s="360"/>
      <c r="Q58" s="361"/>
      <c r="R58" s="155"/>
      <c r="S58" s="138" t="s">
        <v>87</v>
      </c>
      <c r="T58" s="106"/>
      <c r="U58" s="171">
        <f>IF((O58*R58)&lt;&gt;0,O58*R58,"")</f>
      </c>
      <c r="V58" s="171"/>
      <c r="W58" s="94" t="s">
        <v>0</v>
      </c>
    </row>
    <row r="59" spans="1:23" s="32" customFormat="1" ht="16.5" customHeight="1">
      <c r="A59" s="3"/>
      <c r="B59" s="87" t="s">
        <v>109</v>
      </c>
      <c r="C59" s="88"/>
      <c r="D59" s="88"/>
      <c r="E59" s="88"/>
      <c r="F59" s="88"/>
      <c r="G59" s="88"/>
      <c r="H59" s="88"/>
      <c r="I59" s="88"/>
      <c r="J59" s="93"/>
      <c r="K59" s="359"/>
      <c r="L59" s="359"/>
      <c r="M59" s="167" t="s">
        <v>102</v>
      </c>
      <c r="N59" s="123"/>
      <c r="O59" s="175"/>
      <c r="P59" s="360"/>
      <c r="Q59" s="361"/>
      <c r="R59" s="155"/>
      <c r="S59" s="138" t="s">
        <v>87</v>
      </c>
      <c r="T59" s="106"/>
      <c r="U59" s="171">
        <f>IF((O59*R59)&lt;&gt;0,O59*R59,"")</f>
      </c>
      <c r="V59" s="171"/>
      <c r="W59" s="94" t="s">
        <v>0</v>
      </c>
    </row>
    <row r="60" spans="1:23" s="32" customFormat="1" ht="16.5" customHeight="1">
      <c r="A60" s="3"/>
      <c r="B60" s="87" t="s">
        <v>110</v>
      </c>
      <c r="C60" s="88"/>
      <c r="D60" s="88"/>
      <c r="E60" s="88"/>
      <c r="F60" s="88"/>
      <c r="G60" s="88"/>
      <c r="H60" s="88"/>
      <c r="I60" s="88"/>
      <c r="J60" s="93"/>
      <c r="K60" s="359"/>
      <c r="L60" s="359"/>
      <c r="M60" s="167" t="s">
        <v>102</v>
      </c>
      <c r="N60" s="123"/>
      <c r="O60" s="175"/>
      <c r="P60" s="360"/>
      <c r="Q60" s="361"/>
      <c r="R60" s="155"/>
      <c r="S60" s="138" t="s">
        <v>87</v>
      </c>
      <c r="T60" s="106"/>
      <c r="U60" s="171">
        <f>IF((O60*R60)&lt;&gt;0,O60*R60,"")</f>
      </c>
      <c r="V60" s="171"/>
      <c r="W60" s="94" t="s">
        <v>0</v>
      </c>
    </row>
    <row r="61" spans="1:23" s="32" customFormat="1" ht="16.5" customHeight="1">
      <c r="A61" s="3"/>
      <c r="B61" s="87" t="s">
        <v>111</v>
      </c>
      <c r="C61" s="88"/>
      <c r="D61" s="88"/>
      <c r="E61" s="88"/>
      <c r="F61" s="88"/>
      <c r="G61" s="88"/>
      <c r="H61" s="88"/>
      <c r="I61" s="88"/>
      <c r="J61" s="93"/>
      <c r="K61" s="359"/>
      <c r="L61" s="359"/>
      <c r="M61" s="167" t="s">
        <v>104</v>
      </c>
      <c r="N61" s="123"/>
      <c r="O61" s="175"/>
      <c r="P61" s="360"/>
      <c r="Q61" s="361"/>
      <c r="R61" s="155"/>
      <c r="S61" s="138" t="s">
        <v>87</v>
      </c>
      <c r="T61" s="106"/>
      <c r="U61" s="171">
        <f>IF((O61*R61)&lt;&gt;0,O61*R61,"")</f>
      </c>
      <c r="V61" s="171"/>
      <c r="W61" s="94" t="s">
        <v>0</v>
      </c>
    </row>
    <row r="62" spans="1:23" s="32" customFormat="1" ht="16.5" customHeight="1">
      <c r="A62" s="3"/>
      <c r="B62" s="87" t="s">
        <v>112</v>
      </c>
      <c r="C62" s="88"/>
      <c r="D62" s="88"/>
      <c r="E62" s="88"/>
      <c r="F62" s="88"/>
      <c r="G62" s="88"/>
      <c r="H62" s="88"/>
      <c r="I62" s="88"/>
      <c r="J62" s="93"/>
      <c r="K62" s="359"/>
      <c r="L62" s="359"/>
      <c r="M62" s="167" t="s">
        <v>106</v>
      </c>
      <c r="N62" s="123"/>
      <c r="O62" s="175"/>
      <c r="P62" s="360"/>
      <c r="Q62" s="361"/>
      <c r="R62" s="155"/>
      <c r="S62" s="138" t="s">
        <v>87</v>
      </c>
      <c r="T62" s="106"/>
      <c r="U62" s="171">
        <f>IF((O62*R62)&lt;&gt;0,O62*R62,"")</f>
      </c>
      <c r="V62" s="171"/>
      <c r="W62" s="94" t="s">
        <v>0</v>
      </c>
    </row>
    <row r="63" spans="1:23" s="32" customFormat="1" ht="16.5" customHeight="1">
      <c r="A63" s="3"/>
      <c r="B63" s="89" t="s">
        <v>110</v>
      </c>
      <c r="C63" s="90"/>
      <c r="D63" s="90"/>
      <c r="E63" s="90"/>
      <c r="F63" s="90"/>
      <c r="G63" s="90"/>
      <c r="H63" s="90"/>
      <c r="I63" s="90"/>
      <c r="J63" s="95"/>
      <c r="K63" s="362"/>
      <c r="L63" s="362"/>
      <c r="M63" s="167" t="s">
        <v>106</v>
      </c>
      <c r="N63" s="124"/>
      <c r="O63" s="175"/>
      <c r="P63" s="360"/>
      <c r="Q63" s="361"/>
      <c r="R63" s="155"/>
      <c r="S63" s="138" t="s">
        <v>87</v>
      </c>
      <c r="T63" s="106"/>
      <c r="U63" s="171">
        <f>IF((O63*R63)&lt;&gt;0,O63*R63,"")</f>
      </c>
      <c r="V63" s="171"/>
      <c r="W63" s="94" t="s">
        <v>0</v>
      </c>
    </row>
    <row r="64" spans="1:23" s="32" customFormat="1" ht="16.5" customHeight="1">
      <c r="A64" s="3"/>
      <c r="B64" s="97" t="s">
        <v>65</v>
      </c>
      <c r="C64" s="98"/>
      <c r="D64" s="98"/>
      <c r="E64" s="98"/>
      <c r="F64" s="98"/>
      <c r="G64" s="98"/>
      <c r="H64" s="98"/>
      <c r="I64" s="98"/>
      <c r="J64" s="98"/>
      <c r="K64" s="98"/>
      <c r="L64" s="365"/>
      <c r="M64" s="166"/>
      <c r="N64" s="130"/>
      <c r="O64" s="178"/>
      <c r="P64" s="179"/>
      <c r="Q64" s="180"/>
      <c r="R64" s="157"/>
      <c r="S64" s="140" t="s">
        <v>87</v>
      </c>
      <c r="T64" s="108"/>
      <c r="U64" s="354">
        <f t="shared" si="0"/>
      </c>
      <c r="V64" s="354"/>
      <c r="W64" s="99" t="s">
        <v>0</v>
      </c>
    </row>
    <row r="65" spans="1:23" s="32" customFormat="1" ht="16.5" customHeight="1">
      <c r="A65" s="3"/>
      <c r="B65" s="87" t="s">
        <v>73</v>
      </c>
      <c r="C65" s="93"/>
      <c r="D65" s="93"/>
      <c r="E65" s="93"/>
      <c r="F65" s="93"/>
      <c r="G65" s="93"/>
      <c r="H65" s="93"/>
      <c r="I65" s="93"/>
      <c r="J65" s="366"/>
      <c r="K65" s="366"/>
      <c r="L65" s="366"/>
      <c r="M65" s="165" t="s">
        <v>74</v>
      </c>
      <c r="N65" s="367"/>
      <c r="O65" s="175"/>
      <c r="P65" s="176"/>
      <c r="Q65" s="177"/>
      <c r="R65" s="155"/>
      <c r="S65" s="138" t="s">
        <v>87</v>
      </c>
      <c r="T65" s="106"/>
      <c r="U65" s="171">
        <f t="shared" si="0"/>
      </c>
      <c r="V65" s="171"/>
      <c r="W65" s="94" t="s">
        <v>0</v>
      </c>
    </row>
    <row r="66" spans="1:23" s="32" customFormat="1" ht="16.5" customHeight="1">
      <c r="A66" s="3"/>
      <c r="B66" s="87" t="s">
        <v>66</v>
      </c>
      <c r="C66" s="93"/>
      <c r="D66" s="93"/>
      <c r="E66" s="93"/>
      <c r="F66" s="93"/>
      <c r="G66" s="93"/>
      <c r="H66" s="93"/>
      <c r="I66" s="93"/>
      <c r="J66" s="93"/>
      <c r="K66" s="93"/>
      <c r="L66" s="366"/>
      <c r="M66" s="165"/>
      <c r="N66" s="132"/>
      <c r="O66" s="175"/>
      <c r="P66" s="176"/>
      <c r="Q66" s="177"/>
      <c r="R66" s="155"/>
      <c r="S66" s="138" t="s">
        <v>87</v>
      </c>
      <c r="T66" s="106"/>
      <c r="U66" s="171">
        <f t="shared" si="0"/>
      </c>
      <c r="V66" s="171"/>
      <c r="W66" s="94" t="s">
        <v>0</v>
      </c>
    </row>
    <row r="67" spans="1:23" s="32" customFormat="1" ht="16.5" customHeight="1">
      <c r="A67" s="3"/>
      <c r="B67" s="87" t="s">
        <v>67</v>
      </c>
      <c r="C67" s="93"/>
      <c r="D67" s="93"/>
      <c r="E67" s="93"/>
      <c r="F67" s="93"/>
      <c r="G67" s="93"/>
      <c r="H67" s="93"/>
      <c r="I67" s="93"/>
      <c r="J67" s="93"/>
      <c r="K67" s="93"/>
      <c r="L67" s="366"/>
      <c r="M67" s="165"/>
      <c r="N67" s="132"/>
      <c r="O67" s="175"/>
      <c r="P67" s="176"/>
      <c r="Q67" s="177"/>
      <c r="R67" s="155"/>
      <c r="S67" s="138" t="s">
        <v>87</v>
      </c>
      <c r="T67" s="106"/>
      <c r="U67" s="171">
        <f t="shared" si="0"/>
      </c>
      <c r="V67" s="171"/>
      <c r="W67" s="94" t="s">
        <v>0</v>
      </c>
    </row>
    <row r="68" spans="1:23" s="32" customFormat="1" ht="16.5" customHeight="1">
      <c r="A68" s="3"/>
      <c r="B68" s="87" t="s">
        <v>75</v>
      </c>
      <c r="C68" s="93"/>
      <c r="D68" s="93"/>
      <c r="E68" s="93"/>
      <c r="F68" s="93"/>
      <c r="G68" s="93"/>
      <c r="H68" s="93"/>
      <c r="I68" s="93"/>
      <c r="J68" s="93"/>
      <c r="K68" s="366"/>
      <c r="L68" s="366"/>
      <c r="M68" s="165" t="s">
        <v>76</v>
      </c>
      <c r="N68" s="131"/>
      <c r="O68" s="175"/>
      <c r="P68" s="176"/>
      <c r="Q68" s="177"/>
      <c r="R68" s="155"/>
      <c r="S68" s="138" t="s">
        <v>87</v>
      </c>
      <c r="T68" s="106"/>
      <c r="U68" s="171">
        <f t="shared" si="0"/>
      </c>
      <c r="V68" s="171"/>
      <c r="W68" s="94" t="s">
        <v>0</v>
      </c>
    </row>
    <row r="69" spans="1:23" s="32" customFormat="1" ht="16.5" customHeight="1">
      <c r="A69" s="3"/>
      <c r="B69" s="87" t="s">
        <v>68</v>
      </c>
      <c r="C69" s="93"/>
      <c r="D69" s="93"/>
      <c r="E69" s="93"/>
      <c r="F69" s="93"/>
      <c r="G69" s="93"/>
      <c r="H69" s="93"/>
      <c r="I69" s="93"/>
      <c r="J69" s="93"/>
      <c r="K69" s="93"/>
      <c r="L69" s="366"/>
      <c r="M69" s="165"/>
      <c r="N69" s="132"/>
      <c r="O69" s="175"/>
      <c r="P69" s="176"/>
      <c r="Q69" s="177"/>
      <c r="R69" s="155"/>
      <c r="S69" s="138" t="s">
        <v>87</v>
      </c>
      <c r="T69" s="106"/>
      <c r="U69" s="171">
        <f t="shared" si="0"/>
      </c>
      <c r="V69" s="171"/>
      <c r="W69" s="94" t="s">
        <v>0</v>
      </c>
    </row>
    <row r="70" spans="1:23" s="32" customFormat="1" ht="16.5" customHeight="1">
      <c r="A70" s="3"/>
      <c r="B70" s="87" t="s">
        <v>69</v>
      </c>
      <c r="C70" s="93"/>
      <c r="D70" s="93"/>
      <c r="E70" s="93"/>
      <c r="F70" s="93"/>
      <c r="G70" s="93"/>
      <c r="H70" s="93"/>
      <c r="I70" s="93"/>
      <c r="J70" s="93"/>
      <c r="K70" s="93"/>
      <c r="L70" s="366"/>
      <c r="M70" s="165"/>
      <c r="N70" s="132"/>
      <c r="O70" s="175"/>
      <c r="P70" s="176"/>
      <c r="Q70" s="177"/>
      <c r="R70" s="155"/>
      <c r="S70" s="138" t="s">
        <v>87</v>
      </c>
      <c r="T70" s="106"/>
      <c r="U70" s="171">
        <f t="shared" si="0"/>
      </c>
      <c r="V70" s="171"/>
      <c r="W70" s="94" t="s">
        <v>0</v>
      </c>
    </row>
    <row r="71" spans="1:23" s="32" customFormat="1" ht="16.5" customHeight="1">
      <c r="A71" s="3"/>
      <c r="B71" s="87" t="s">
        <v>77</v>
      </c>
      <c r="C71" s="93"/>
      <c r="D71" s="93"/>
      <c r="E71" s="93"/>
      <c r="F71" s="93"/>
      <c r="G71" s="93"/>
      <c r="H71" s="93"/>
      <c r="I71" s="93"/>
      <c r="J71" s="368"/>
      <c r="K71" s="366"/>
      <c r="L71" s="366"/>
      <c r="M71" s="165" t="s">
        <v>78</v>
      </c>
      <c r="N71" s="367"/>
      <c r="O71" s="175"/>
      <c r="P71" s="176"/>
      <c r="Q71" s="177"/>
      <c r="R71" s="155"/>
      <c r="S71" s="138" t="s">
        <v>87</v>
      </c>
      <c r="T71" s="106"/>
      <c r="U71" s="171">
        <f t="shared" si="0"/>
      </c>
      <c r="V71" s="171"/>
      <c r="W71" s="94" t="s">
        <v>0</v>
      </c>
    </row>
    <row r="72" spans="1:23" s="32" customFormat="1" ht="16.5" customHeight="1">
      <c r="A72" s="3"/>
      <c r="B72" s="87" t="s">
        <v>70</v>
      </c>
      <c r="C72" s="93"/>
      <c r="D72" s="93"/>
      <c r="E72" s="93"/>
      <c r="F72" s="93"/>
      <c r="G72" s="93"/>
      <c r="H72" s="93"/>
      <c r="I72" s="93"/>
      <c r="J72" s="93"/>
      <c r="K72" s="93"/>
      <c r="L72" s="366"/>
      <c r="M72" s="165"/>
      <c r="N72" s="132"/>
      <c r="O72" s="175"/>
      <c r="P72" s="176"/>
      <c r="Q72" s="177"/>
      <c r="R72" s="155"/>
      <c r="S72" s="138" t="s">
        <v>87</v>
      </c>
      <c r="T72" s="106"/>
      <c r="U72" s="171">
        <f t="shared" si="0"/>
      </c>
      <c r="V72" s="171"/>
      <c r="W72" s="94" t="s">
        <v>0</v>
      </c>
    </row>
    <row r="73" spans="1:23" s="32" customFormat="1" ht="16.5" customHeight="1">
      <c r="A73" s="3"/>
      <c r="B73" s="87" t="s">
        <v>71</v>
      </c>
      <c r="C73" s="93"/>
      <c r="D73" s="93"/>
      <c r="E73" s="93"/>
      <c r="F73" s="93"/>
      <c r="G73" s="93"/>
      <c r="H73" s="93"/>
      <c r="I73" s="93"/>
      <c r="J73" s="93"/>
      <c r="K73" s="93"/>
      <c r="L73" s="366"/>
      <c r="M73" s="165"/>
      <c r="N73" s="132"/>
      <c r="O73" s="175"/>
      <c r="P73" s="176"/>
      <c r="Q73" s="177"/>
      <c r="R73" s="155"/>
      <c r="S73" s="138" t="s">
        <v>87</v>
      </c>
      <c r="T73" s="106"/>
      <c r="U73" s="171">
        <f t="shared" si="0"/>
      </c>
      <c r="V73" s="171"/>
      <c r="W73" s="94" t="s">
        <v>0</v>
      </c>
    </row>
    <row r="74" spans="1:23" s="32" customFormat="1" ht="16.5" customHeight="1">
      <c r="A74" s="3"/>
      <c r="B74" s="89" t="s">
        <v>72</v>
      </c>
      <c r="C74" s="95"/>
      <c r="D74" s="95"/>
      <c r="E74" s="95"/>
      <c r="F74" s="95"/>
      <c r="G74" s="95"/>
      <c r="H74" s="95"/>
      <c r="I74" s="95"/>
      <c r="J74" s="95"/>
      <c r="K74" s="95"/>
      <c r="L74" s="369"/>
      <c r="M74" s="370"/>
      <c r="N74" s="133"/>
      <c r="O74" s="181"/>
      <c r="P74" s="182"/>
      <c r="Q74" s="183"/>
      <c r="R74" s="156"/>
      <c r="S74" s="141" t="s">
        <v>87</v>
      </c>
      <c r="T74" s="107"/>
      <c r="U74" s="220">
        <f t="shared" si="0"/>
      </c>
      <c r="V74" s="220"/>
      <c r="W74" s="96" t="s">
        <v>0</v>
      </c>
    </row>
    <row r="75" spans="1:23" s="32" customFormat="1" ht="16.5" customHeight="1">
      <c r="A75" s="3"/>
      <c r="B75" s="97" t="s">
        <v>79</v>
      </c>
      <c r="C75" s="98"/>
      <c r="D75" s="98"/>
      <c r="E75" s="98"/>
      <c r="F75" s="98"/>
      <c r="G75" s="98"/>
      <c r="H75" s="98"/>
      <c r="I75" s="98"/>
      <c r="J75" s="98"/>
      <c r="K75" s="365"/>
      <c r="L75" s="365"/>
      <c r="M75" s="166" t="s">
        <v>81</v>
      </c>
      <c r="N75" s="371"/>
      <c r="O75" s="178"/>
      <c r="P75" s="179"/>
      <c r="Q75" s="180"/>
      <c r="R75" s="157"/>
      <c r="S75" s="140" t="s">
        <v>88</v>
      </c>
      <c r="T75" s="108"/>
      <c r="U75" s="354">
        <f t="shared" si="0"/>
      </c>
      <c r="V75" s="354"/>
      <c r="W75" s="99" t="s">
        <v>0</v>
      </c>
    </row>
    <row r="76" spans="1:23" s="32" customFormat="1" ht="16.5" customHeight="1">
      <c r="A76" s="3"/>
      <c r="B76" s="89" t="s">
        <v>80</v>
      </c>
      <c r="C76" s="95"/>
      <c r="D76" s="95"/>
      <c r="E76" s="95"/>
      <c r="F76" s="95"/>
      <c r="G76" s="95"/>
      <c r="H76" s="95"/>
      <c r="I76" s="95"/>
      <c r="J76" s="95"/>
      <c r="K76" s="95"/>
      <c r="L76" s="369"/>
      <c r="M76" s="370"/>
      <c r="N76" s="133"/>
      <c r="O76" s="181"/>
      <c r="P76" s="182"/>
      <c r="Q76" s="183"/>
      <c r="R76" s="156"/>
      <c r="S76" s="139" t="s">
        <v>89</v>
      </c>
      <c r="T76" s="107"/>
      <c r="U76" s="220">
        <f t="shared" si="0"/>
      </c>
      <c r="V76" s="220"/>
      <c r="W76" s="96" t="s">
        <v>0</v>
      </c>
    </row>
    <row r="77" spans="1:27" s="32" customFormat="1" ht="16.5" customHeight="1">
      <c r="A77" s="3"/>
      <c r="B77" s="97" t="s">
        <v>113</v>
      </c>
      <c r="C77" s="372"/>
      <c r="D77" s="372"/>
      <c r="E77" s="372"/>
      <c r="F77" s="372"/>
      <c r="G77" s="372"/>
      <c r="H77" s="372"/>
      <c r="I77" s="372"/>
      <c r="J77" s="372"/>
      <c r="K77" s="372"/>
      <c r="L77" s="372"/>
      <c r="M77" s="373" t="s">
        <v>114</v>
      </c>
      <c r="N77" s="374"/>
      <c r="O77" s="178"/>
      <c r="P77" s="179"/>
      <c r="Q77" s="180"/>
      <c r="R77" s="157"/>
      <c r="S77" s="140" t="s">
        <v>87</v>
      </c>
      <c r="T77" s="108"/>
      <c r="U77" s="354">
        <f t="shared" si="0"/>
      </c>
      <c r="V77" s="354"/>
      <c r="W77" s="99" t="s">
        <v>0</v>
      </c>
      <c r="X77" s="136" t="s">
        <v>92</v>
      </c>
      <c r="Y77" s="136"/>
      <c r="Z77" s="136"/>
      <c r="AA77" s="136"/>
    </row>
    <row r="78" spans="1:23" s="32" customFormat="1" ht="16.5" customHeight="1">
      <c r="A78" s="3"/>
      <c r="B78" s="87" t="s">
        <v>82</v>
      </c>
      <c r="C78" s="93"/>
      <c r="D78" s="93"/>
      <c r="E78" s="93"/>
      <c r="F78" s="93"/>
      <c r="G78" s="93"/>
      <c r="H78" s="93"/>
      <c r="I78" s="93"/>
      <c r="J78" s="93"/>
      <c r="K78" s="93"/>
      <c r="L78" s="366"/>
      <c r="M78" s="165"/>
      <c r="N78" s="132"/>
      <c r="O78" s="175"/>
      <c r="P78" s="176"/>
      <c r="Q78" s="177"/>
      <c r="R78" s="155"/>
      <c r="S78" s="138" t="s">
        <v>90</v>
      </c>
      <c r="T78" s="106"/>
      <c r="U78" s="171">
        <f t="shared" si="0"/>
      </c>
      <c r="V78" s="171"/>
      <c r="W78" s="94" t="s">
        <v>0</v>
      </c>
    </row>
    <row r="79" spans="1:23" s="32" customFormat="1" ht="16.5" customHeight="1">
      <c r="A79" s="3"/>
      <c r="B79" s="87" t="s">
        <v>83</v>
      </c>
      <c r="C79" s="88"/>
      <c r="D79" s="88"/>
      <c r="E79" s="88"/>
      <c r="F79" s="88"/>
      <c r="G79" s="88"/>
      <c r="H79" s="88"/>
      <c r="I79" s="88"/>
      <c r="J79" s="88"/>
      <c r="K79" s="88"/>
      <c r="L79" s="88"/>
      <c r="M79" s="375"/>
      <c r="N79" s="125"/>
      <c r="O79" s="175"/>
      <c r="P79" s="176"/>
      <c r="Q79" s="177"/>
      <c r="R79" s="155"/>
      <c r="S79" s="138" t="s">
        <v>90</v>
      </c>
      <c r="T79" s="106"/>
      <c r="U79" s="171">
        <f t="shared" si="0"/>
      </c>
      <c r="V79" s="171"/>
      <c r="W79" s="94" t="s">
        <v>0</v>
      </c>
    </row>
    <row r="80" spans="1:23" s="32" customFormat="1" ht="16.5" customHeight="1">
      <c r="A80" s="3"/>
      <c r="B80" s="87" t="s">
        <v>85</v>
      </c>
      <c r="C80" s="93"/>
      <c r="D80" s="93"/>
      <c r="E80" s="93"/>
      <c r="F80" s="93"/>
      <c r="G80" s="93"/>
      <c r="H80" s="93"/>
      <c r="I80" s="93"/>
      <c r="J80" s="366"/>
      <c r="K80" s="366"/>
      <c r="L80" s="366"/>
      <c r="M80" s="165" t="s">
        <v>86</v>
      </c>
      <c r="N80" s="367"/>
      <c r="O80" s="175"/>
      <c r="P80" s="176"/>
      <c r="Q80" s="177"/>
      <c r="R80" s="155"/>
      <c r="S80" s="138" t="s">
        <v>93</v>
      </c>
      <c r="T80" s="106"/>
      <c r="U80" s="171">
        <f t="shared" si="0"/>
      </c>
      <c r="V80" s="171"/>
      <c r="W80" s="94" t="s">
        <v>0</v>
      </c>
    </row>
    <row r="81" spans="1:23" s="32" customFormat="1" ht="16.5" customHeight="1">
      <c r="A81" s="3"/>
      <c r="B81" s="87" t="s">
        <v>84</v>
      </c>
      <c r="C81" s="93"/>
      <c r="D81" s="93"/>
      <c r="E81" s="93"/>
      <c r="F81" s="93"/>
      <c r="G81" s="93"/>
      <c r="H81" s="93"/>
      <c r="I81" s="93"/>
      <c r="J81" s="93"/>
      <c r="K81" s="93"/>
      <c r="L81" s="366"/>
      <c r="M81" s="165"/>
      <c r="N81" s="132"/>
      <c r="O81" s="175"/>
      <c r="P81" s="176"/>
      <c r="Q81" s="177"/>
      <c r="R81" s="155"/>
      <c r="S81" s="138" t="s">
        <v>87</v>
      </c>
      <c r="T81" s="106"/>
      <c r="U81" s="171">
        <f t="shared" si="0"/>
      </c>
      <c r="V81" s="171"/>
      <c r="W81" s="94" t="s">
        <v>0</v>
      </c>
    </row>
    <row r="82" spans="1:23" s="32" customFormat="1" ht="16.5" customHeight="1">
      <c r="A82" s="3"/>
      <c r="B82" s="87" t="s">
        <v>115</v>
      </c>
      <c r="C82" s="93"/>
      <c r="D82" s="93"/>
      <c r="E82" s="93"/>
      <c r="F82" s="93"/>
      <c r="G82" s="93"/>
      <c r="H82" s="93"/>
      <c r="I82" s="93"/>
      <c r="J82" s="93"/>
      <c r="K82" s="93"/>
      <c r="L82" s="366"/>
      <c r="M82" s="165"/>
      <c r="N82" s="132"/>
      <c r="O82" s="175"/>
      <c r="P82" s="176"/>
      <c r="Q82" s="177"/>
      <c r="R82" s="155"/>
      <c r="S82" s="138" t="s">
        <v>87</v>
      </c>
      <c r="T82" s="106"/>
      <c r="U82" s="171">
        <f t="shared" si="0"/>
      </c>
      <c r="V82" s="171"/>
      <c r="W82" s="94" t="s">
        <v>0</v>
      </c>
    </row>
    <row r="83" spans="1:23" s="32" customFormat="1" ht="16.5" customHeight="1">
      <c r="A83" s="3"/>
      <c r="B83" s="87" t="s">
        <v>116</v>
      </c>
      <c r="C83" s="93"/>
      <c r="D83" s="93"/>
      <c r="E83" s="93"/>
      <c r="F83" s="93"/>
      <c r="G83" s="93"/>
      <c r="H83" s="93"/>
      <c r="I83" s="93"/>
      <c r="J83" s="93"/>
      <c r="K83" s="93"/>
      <c r="L83" s="366"/>
      <c r="M83" s="165"/>
      <c r="N83" s="132"/>
      <c r="O83" s="175"/>
      <c r="P83" s="176"/>
      <c r="Q83" s="177"/>
      <c r="R83" s="155"/>
      <c r="S83" s="142" t="s">
        <v>91</v>
      </c>
      <c r="T83" s="127"/>
      <c r="U83" s="171">
        <f>IF((O83*R83)&lt;&gt;0,O83*R83,"")</f>
      </c>
      <c r="V83" s="171"/>
      <c r="W83" s="94" t="s">
        <v>0</v>
      </c>
    </row>
    <row r="84" spans="1:23" s="32" customFormat="1" ht="16.5" customHeight="1">
      <c r="A84" s="3"/>
      <c r="B84" s="134"/>
      <c r="C84" s="135"/>
      <c r="D84" s="135"/>
      <c r="E84" s="135"/>
      <c r="F84" s="135"/>
      <c r="G84" s="135"/>
      <c r="H84" s="135"/>
      <c r="I84" s="135"/>
      <c r="J84" s="135"/>
      <c r="K84" s="135"/>
      <c r="L84" s="376"/>
      <c r="M84" s="377"/>
      <c r="N84" s="133"/>
      <c r="O84" s="181"/>
      <c r="P84" s="182"/>
      <c r="Q84" s="183"/>
      <c r="R84" s="378"/>
      <c r="S84" s="100"/>
      <c r="T84" s="107"/>
      <c r="U84" s="220">
        <f t="shared" si="0"/>
      </c>
      <c r="V84" s="220"/>
      <c r="W84" s="96" t="s">
        <v>0</v>
      </c>
    </row>
    <row r="85" spans="1:24" s="29" customFormat="1" ht="19.5" customHeight="1">
      <c r="A85" s="1"/>
      <c r="M85" s="379"/>
      <c r="O85" s="27" t="s">
        <v>27</v>
      </c>
      <c r="P85" s="26"/>
      <c r="Q85" s="26"/>
      <c r="R85" s="67"/>
      <c r="S85" s="53"/>
      <c r="T85" s="238">
        <f>IF(SUM(T43:V84)&lt;&gt;0,SUM(T43:V84),"")</f>
      </c>
      <c r="U85" s="239"/>
      <c r="V85" s="239"/>
      <c r="W85" s="65" t="s">
        <v>0</v>
      </c>
      <c r="X85" s="101"/>
    </row>
    <row r="86" spans="1:35" ht="33.75" customHeight="1">
      <c r="A86" s="2"/>
      <c r="B86" s="1"/>
      <c r="C86" s="2"/>
      <c r="D86" s="203" t="str">
        <f>D1</f>
        <v>PROPOSTA  D'ORDINE  PER  POSA  IN  OPERA  DI  PORTE</v>
      </c>
      <c r="E86" s="203"/>
      <c r="F86" s="203"/>
      <c r="G86" s="203"/>
      <c r="H86" s="203"/>
      <c r="I86" s="203"/>
      <c r="J86" s="203"/>
      <c r="K86" s="203"/>
      <c r="L86" s="203"/>
      <c r="M86" s="203"/>
      <c r="N86" s="203"/>
      <c r="O86" s="203"/>
      <c r="P86" s="203"/>
      <c r="Q86" s="203"/>
      <c r="R86" s="203"/>
      <c r="S86" s="203"/>
      <c r="T86" s="203"/>
      <c r="U86" s="203"/>
      <c r="V86" s="203"/>
      <c r="W86" s="203"/>
      <c r="AC86" s="32"/>
      <c r="AD86" s="32"/>
      <c r="AE86" s="32"/>
      <c r="AF86" s="32"/>
      <c r="AG86" s="32"/>
      <c r="AH86" s="32"/>
      <c r="AI86" s="32"/>
    </row>
    <row r="87" spans="1:23" ht="15" customHeight="1">
      <c r="A87" s="2"/>
      <c r="B87" s="1"/>
      <c r="C87" s="2"/>
      <c r="D87" s="38"/>
      <c r="E87" s="38"/>
      <c r="F87" s="38"/>
      <c r="G87" s="38"/>
      <c r="H87" s="38"/>
      <c r="I87" s="38"/>
      <c r="J87" s="38"/>
      <c r="K87" s="38"/>
      <c r="L87" s="38"/>
      <c r="M87" s="228" t="str">
        <f>IF(M2&lt;&gt;"",M2,"")</f>
        <v>Modulo: M001_Posa in opera di PORTE (RC) (01.01.2020)</v>
      </c>
      <c r="N87" s="228"/>
      <c r="O87" s="228"/>
      <c r="P87" s="228">
        <f>IF(P6&lt;&gt;"",P6,"")</f>
      </c>
      <c r="Q87" s="228"/>
      <c r="R87" s="229">
        <f>IF(R6&lt;&gt;"",R6,"")</f>
      </c>
      <c r="S87" s="229"/>
      <c r="T87" s="229"/>
      <c r="U87" s="229"/>
      <c r="V87" s="229"/>
      <c r="W87" s="229"/>
    </row>
    <row r="88" spans="1:35" ht="12" customHeight="1">
      <c r="A88" s="2"/>
      <c r="B88" s="196" t="s">
        <v>117</v>
      </c>
      <c r="C88" s="196"/>
      <c r="D88" s="196"/>
      <c r="E88" s="196"/>
      <c r="F88" s="196"/>
      <c r="G88" s="196"/>
      <c r="H88" s="196"/>
      <c r="I88" s="196"/>
      <c r="J88" s="196"/>
      <c r="K88" s="196"/>
      <c r="L88" s="196"/>
      <c r="M88" s="196"/>
      <c r="N88" s="2"/>
      <c r="O88" s="113" t="s">
        <v>45</v>
      </c>
      <c r="P88" s="114"/>
      <c r="Q88" s="115"/>
      <c r="R88" s="211" t="s">
        <v>46</v>
      </c>
      <c r="S88" s="310"/>
      <c r="T88" s="310"/>
      <c r="U88" s="310"/>
      <c r="V88" s="310"/>
      <c r="W88" s="311"/>
      <c r="Z88" s="64"/>
      <c r="AA88" s="64"/>
      <c r="AB88" s="64"/>
      <c r="AC88" s="64"/>
      <c r="AD88" s="40"/>
      <c r="AE88" s="40"/>
      <c r="AF88" s="40"/>
      <c r="AG88" s="40"/>
      <c r="AH88" s="40"/>
      <c r="AI88" s="40"/>
    </row>
    <row r="89" spans="1:35" ht="12" customHeight="1">
      <c r="A89" s="2"/>
      <c r="B89" s="196"/>
      <c r="C89" s="196"/>
      <c r="D89" s="196"/>
      <c r="E89" s="196"/>
      <c r="F89" s="196"/>
      <c r="G89" s="196"/>
      <c r="H89" s="196"/>
      <c r="I89" s="196"/>
      <c r="J89" s="196"/>
      <c r="K89" s="196"/>
      <c r="L89" s="196"/>
      <c r="M89" s="196"/>
      <c r="N89" s="2"/>
      <c r="O89" s="208">
        <f>IF(O4&gt;"",O4,"")</f>
      </c>
      <c r="P89" s="209"/>
      <c r="Q89" s="210"/>
      <c r="R89" s="346">
        <f>IF(R4&lt;&gt;"",R4,"")</f>
      </c>
      <c r="S89" s="347"/>
      <c r="T89" s="347"/>
      <c r="U89" s="347"/>
      <c r="V89" s="347"/>
      <c r="W89" s="348"/>
      <c r="Z89" s="63"/>
      <c r="AA89" s="63"/>
      <c r="AB89" s="63"/>
      <c r="AC89" s="63"/>
      <c r="AD89" s="40"/>
      <c r="AE89" s="40"/>
      <c r="AF89" s="40"/>
      <c r="AG89" s="40"/>
      <c r="AH89" s="40"/>
      <c r="AI89" s="40"/>
    </row>
    <row r="90" spans="2:35" s="35" customFormat="1" ht="12" customHeight="1">
      <c r="B90" s="196"/>
      <c r="C90" s="196"/>
      <c r="D90" s="196"/>
      <c r="E90" s="196"/>
      <c r="F90" s="196"/>
      <c r="G90" s="196"/>
      <c r="H90" s="196"/>
      <c r="I90" s="196"/>
      <c r="J90" s="196"/>
      <c r="K90" s="196"/>
      <c r="L90" s="196"/>
      <c r="M90" s="196"/>
      <c r="O90" s="188" t="s">
        <v>36</v>
      </c>
      <c r="P90" s="192">
        <v>2</v>
      </c>
      <c r="Q90" s="190" t="s">
        <v>37</v>
      </c>
      <c r="R90" s="192">
        <f>IF(R5&lt;&gt;"",R5,"")</f>
        <v>2</v>
      </c>
      <c r="S90" s="192"/>
      <c r="T90" s="192"/>
      <c r="U90" s="192"/>
      <c r="V90" s="192"/>
      <c r="W90" s="240"/>
      <c r="Z90" s="63"/>
      <c r="AA90" s="63"/>
      <c r="AB90" s="63"/>
      <c r="AC90" s="63"/>
      <c r="AD90" s="40"/>
      <c r="AE90" s="40"/>
      <c r="AF90" s="40"/>
      <c r="AG90" s="40"/>
      <c r="AH90" s="40"/>
      <c r="AI90" s="40"/>
    </row>
    <row r="91" spans="2:23" s="35" customFormat="1" ht="12" customHeight="1">
      <c r="B91" s="196"/>
      <c r="C91" s="196"/>
      <c r="D91" s="196"/>
      <c r="E91" s="196"/>
      <c r="F91" s="196"/>
      <c r="G91" s="196"/>
      <c r="H91" s="196"/>
      <c r="I91" s="196"/>
      <c r="J91" s="196"/>
      <c r="K91" s="196"/>
      <c r="L91" s="196"/>
      <c r="M91" s="196"/>
      <c r="O91" s="189"/>
      <c r="P91" s="193"/>
      <c r="Q91" s="191"/>
      <c r="R91" s="193"/>
      <c r="S91" s="193"/>
      <c r="T91" s="193"/>
      <c r="U91" s="193"/>
      <c r="V91" s="193"/>
      <c r="W91" s="241"/>
    </row>
    <row r="92" spans="1:24" s="33" customFormat="1" ht="12" customHeight="1">
      <c r="A92" s="69"/>
      <c r="B92" s="196"/>
      <c r="C92" s="196"/>
      <c r="D92" s="196"/>
      <c r="E92" s="196"/>
      <c r="F92" s="196"/>
      <c r="G92" s="196"/>
      <c r="H92" s="196"/>
      <c r="I92" s="196"/>
      <c r="J92" s="196"/>
      <c r="K92" s="196"/>
      <c r="L92" s="196"/>
      <c r="M92" s="196"/>
      <c r="N92" s="69"/>
      <c r="O92" s="188" t="s">
        <v>35</v>
      </c>
      <c r="P92" s="184">
        <f>IF(O11&lt;&gt;"",O11,"")</f>
      </c>
      <c r="Q92" s="184"/>
      <c r="R92" s="184"/>
      <c r="S92" s="184"/>
      <c r="T92" s="184"/>
      <c r="U92" s="184"/>
      <c r="V92" s="184"/>
      <c r="W92" s="185"/>
      <c r="X92" s="51"/>
    </row>
    <row r="93" spans="2:23" s="2" customFormat="1" ht="12" customHeight="1">
      <c r="B93" s="196"/>
      <c r="C93" s="196"/>
      <c r="D93" s="196"/>
      <c r="E93" s="196"/>
      <c r="F93" s="196"/>
      <c r="G93" s="196"/>
      <c r="H93" s="196"/>
      <c r="I93" s="196"/>
      <c r="J93" s="196"/>
      <c r="K93" s="196"/>
      <c r="L93" s="196"/>
      <c r="M93" s="196"/>
      <c r="O93" s="189"/>
      <c r="P93" s="186"/>
      <c r="Q93" s="186"/>
      <c r="R93" s="186"/>
      <c r="S93" s="186"/>
      <c r="T93" s="186"/>
      <c r="U93" s="186"/>
      <c r="V93" s="186"/>
      <c r="W93" s="187"/>
    </row>
    <row r="94" spans="1:23" s="51" customFormat="1" ht="12" customHeight="1">
      <c r="A94" s="70"/>
      <c r="B94" s="196"/>
      <c r="C94" s="196"/>
      <c r="D94" s="196"/>
      <c r="E94" s="196"/>
      <c r="F94" s="196"/>
      <c r="G94" s="196"/>
      <c r="H94" s="196"/>
      <c r="I94" s="196"/>
      <c r="J94" s="196"/>
      <c r="K94" s="196"/>
      <c r="L94" s="196"/>
      <c r="M94" s="196"/>
      <c r="N94" s="62"/>
      <c r="O94" s="41"/>
      <c r="P94" s="42"/>
      <c r="Q94" s="42"/>
      <c r="R94" s="42"/>
      <c r="S94" s="42"/>
      <c r="T94" s="42"/>
      <c r="U94" s="42"/>
      <c r="V94" s="42"/>
      <c r="W94" s="42"/>
    </row>
    <row r="95" spans="2:23" s="34" customFormat="1" ht="12" customHeight="1">
      <c r="B95" s="196"/>
      <c r="C95" s="196"/>
      <c r="D95" s="196"/>
      <c r="E95" s="196"/>
      <c r="F95" s="196"/>
      <c r="G95" s="196"/>
      <c r="H95" s="196"/>
      <c r="I95" s="196"/>
      <c r="J95" s="196"/>
      <c r="K95" s="196"/>
      <c r="L95" s="196"/>
      <c r="M95" s="196"/>
      <c r="N95" s="120"/>
      <c r="O95" s="211" t="s">
        <v>27</v>
      </c>
      <c r="P95" s="335"/>
      <c r="Q95" s="335"/>
      <c r="R95" s="335"/>
      <c r="S95" s="336"/>
      <c r="T95" s="339">
        <f>T85</f>
      </c>
      <c r="U95" s="340"/>
      <c r="V95" s="340"/>
      <c r="W95" s="221" t="s">
        <v>0</v>
      </c>
    </row>
    <row r="96" spans="2:23" s="35" customFormat="1" ht="12" customHeight="1">
      <c r="B96" s="196"/>
      <c r="C96" s="196"/>
      <c r="D96" s="196"/>
      <c r="E96" s="196"/>
      <c r="F96" s="196"/>
      <c r="G96" s="196"/>
      <c r="H96" s="196"/>
      <c r="I96" s="196"/>
      <c r="J96" s="196"/>
      <c r="K96" s="196"/>
      <c r="L96" s="196"/>
      <c r="M96" s="196"/>
      <c r="N96" s="121"/>
      <c r="O96" s="212"/>
      <c r="P96" s="337"/>
      <c r="Q96" s="337"/>
      <c r="R96" s="337"/>
      <c r="S96" s="338"/>
      <c r="T96" s="341"/>
      <c r="U96" s="342"/>
      <c r="V96" s="342"/>
      <c r="W96" s="222"/>
    </row>
    <row r="97" spans="2:23" s="35" customFormat="1" ht="12" customHeight="1">
      <c r="B97" s="196"/>
      <c r="C97" s="196"/>
      <c r="D97" s="196"/>
      <c r="E97" s="196"/>
      <c r="F97" s="196"/>
      <c r="G97" s="196"/>
      <c r="H97" s="196"/>
      <c r="I97" s="196"/>
      <c r="J97" s="196"/>
      <c r="K97" s="196"/>
      <c r="L97" s="196"/>
      <c r="M97" s="196"/>
      <c r="N97" s="121"/>
      <c r="O97" s="204" t="s">
        <v>28</v>
      </c>
      <c r="P97" s="205"/>
      <c r="Q97" s="66"/>
      <c r="R97" s="116"/>
      <c r="S97" s="117"/>
      <c r="T97" s="238">
        <f>IF(T85&lt;&gt;"",SUM(T95),"")</f>
      </c>
      <c r="U97" s="239"/>
      <c r="V97" s="239"/>
      <c r="W97" s="223" t="s">
        <v>0</v>
      </c>
    </row>
    <row r="98" spans="2:23" s="35" customFormat="1" ht="12" customHeight="1">
      <c r="B98" s="196"/>
      <c r="C98" s="196"/>
      <c r="D98" s="196"/>
      <c r="E98" s="196"/>
      <c r="F98" s="196"/>
      <c r="G98" s="196"/>
      <c r="H98" s="196"/>
      <c r="I98" s="196"/>
      <c r="J98" s="196"/>
      <c r="K98" s="196"/>
      <c r="L98" s="196"/>
      <c r="M98" s="196"/>
      <c r="N98" s="121"/>
      <c r="O98" s="206"/>
      <c r="P98" s="207"/>
      <c r="Q98" s="112"/>
      <c r="R98" s="110"/>
      <c r="S98" s="111"/>
      <c r="T98" s="238"/>
      <c r="U98" s="239"/>
      <c r="V98" s="239"/>
      <c r="W98" s="223"/>
    </row>
    <row r="99" spans="2:23" s="35" customFormat="1" ht="12" customHeight="1">
      <c r="B99" s="196"/>
      <c r="C99" s="196"/>
      <c r="D99" s="196"/>
      <c r="E99" s="196"/>
      <c r="F99" s="196"/>
      <c r="G99" s="196"/>
      <c r="H99" s="196"/>
      <c r="I99" s="196"/>
      <c r="J99" s="196"/>
      <c r="K99" s="196"/>
      <c r="L99" s="196"/>
      <c r="M99" s="196"/>
      <c r="N99" s="121"/>
      <c r="O99" s="225" t="s">
        <v>29</v>
      </c>
      <c r="R99" s="226"/>
      <c r="S99" s="224" t="s">
        <v>26</v>
      </c>
      <c r="T99" s="238">
        <f>IF(T97&lt;&gt;"",T97*(R99/100),"")</f>
      </c>
      <c r="U99" s="239"/>
      <c r="V99" s="239"/>
      <c r="W99" s="223" t="s">
        <v>0</v>
      </c>
    </row>
    <row r="100" spans="2:23" s="35" customFormat="1" ht="12" customHeight="1">
      <c r="B100" s="196"/>
      <c r="C100" s="196"/>
      <c r="D100" s="196"/>
      <c r="E100" s="196"/>
      <c r="F100" s="196"/>
      <c r="G100" s="196"/>
      <c r="H100" s="196"/>
      <c r="I100" s="196"/>
      <c r="J100" s="196"/>
      <c r="K100" s="196"/>
      <c r="L100" s="196"/>
      <c r="M100" s="196"/>
      <c r="O100" s="225"/>
      <c r="R100" s="227"/>
      <c r="S100" s="224"/>
      <c r="T100" s="238"/>
      <c r="U100" s="239"/>
      <c r="V100" s="239"/>
      <c r="W100" s="223"/>
    </row>
    <row r="101" spans="2:23" s="35" customFormat="1" ht="12" customHeight="1">
      <c r="B101" s="196"/>
      <c r="C101" s="196"/>
      <c r="D101" s="196"/>
      <c r="E101" s="196"/>
      <c r="F101" s="196"/>
      <c r="G101" s="196"/>
      <c r="H101" s="196"/>
      <c r="I101" s="196"/>
      <c r="J101" s="196"/>
      <c r="K101" s="196"/>
      <c r="L101" s="196"/>
      <c r="M101" s="196"/>
      <c r="O101" s="194" t="s">
        <v>25</v>
      </c>
      <c r="P101" s="109"/>
      <c r="Q101" s="352"/>
      <c r="R101" s="352"/>
      <c r="S101" s="352"/>
      <c r="T101" s="216">
        <f>IF(T85&lt;&gt;"",T97+T99,"")</f>
      </c>
      <c r="U101" s="217"/>
      <c r="V101" s="217"/>
      <c r="W101" s="221" t="s">
        <v>0</v>
      </c>
    </row>
    <row r="102" spans="2:23" s="35" customFormat="1" ht="12" customHeight="1">
      <c r="B102" s="196"/>
      <c r="C102" s="196"/>
      <c r="D102" s="196"/>
      <c r="E102" s="196"/>
      <c r="F102" s="196"/>
      <c r="G102" s="196"/>
      <c r="H102" s="196"/>
      <c r="I102" s="196"/>
      <c r="J102" s="196"/>
      <c r="K102" s="196"/>
      <c r="L102" s="196"/>
      <c r="M102" s="196"/>
      <c r="O102" s="195"/>
      <c r="P102" s="110"/>
      <c r="Q102" s="353"/>
      <c r="R102" s="353"/>
      <c r="S102" s="353"/>
      <c r="T102" s="218"/>
      <c r="U102" s="219"/>
      <c r="V102" s="219"/>
      <c r="W102" s="222"/>
    </row>
    <row r="103" spans="2:23" s="102" customFormat="1" ht="12" customHeight="1">
      <c r="B103" s="196"/>
      <c r="C103" s="196"/>
      <c r="D103" s="196"/>
      <c r="E103" s="196"/>
      <c r="F103" s="196"/>
      <c r="G103" s="196"/>
      <c r="H103" s="196"/>
      <c r="I103" s="196"/>
      <c r="J103" s="196"/>
      <c r="K103" s="196"/>
      <c r="L103" s="196"/>
      <c r="M103" s="196"/>
      <c r="O103" s="39" t="s">
        <v>31</v>
      </c>
      <c r="P103" s="56"/>
      <c r="Q103" s="56"/>
      <c r="R103" s="56"/>
      <c r="S103" s="57"/>
      <c r="T103" s="57"/>
      <c r="U103" s="57"/>
      <c r="V103" s="57"/>
      <c r="W103" s="58"/>
    </row>
    <row r="104" spans="2:23" s="103" customFormat="1" ht="12" customHeight="1">
      <c r="B104" s="196"/>
      <c r="C104" s="196"/>
      <c r="D104" s="196"/>
      <c r="E104" s="196"/>
      <c r="F104" s="196"/>
      <c r="G104" s="196"/>
      <c r="H104" s="196"/>
      <c r="I104" s="196"/>
      <c r="J104" s="196"/>
      <c r="K104" s="196"/>
      <c r="L104" s="196"/>
      <c r="M104" s="196"/>
      <c r="O104" s="213"/>
      <c r="P104" s="214"/>
      <c r="Q104" s="214"/>
      <c r="R104" s="214"/>
      <c r="S104" s="214"/>
      <c r="T104" s="214"/>
      <c r="U104" s="214"/>
      <c r="V104" s="214"/>
      <c r="W104" s="215"/>
    </row>
    <row r="105" spans="2:23" s="103" customFormat="1" ht="12" customHeight="1">
      <c r="B105" s="196"/>
      <c r="C105" s="196"/>
      <c r="D105" s="196"/>
      <c r="E105" s="196"/>
      <c r="F105" s="196"/>
      <c r="G105" s="196"/>
      <c r="H105" s="196"/>
      <c r="I105" s="196"/>
      <c r="J105" s="196"/>
      <c r="K105" s="196"/>
      <c r="L105" s="196"/>
      <c r="M105" s="196"/>
      <c r="O105" s="213"/>
      <c r="P105" s="214"/>
      <c r="Q105" s="214"/>
      <c r="R105" s="214"/>
      <c r="S105" s="214"/>
      <c r="T105" s="214"/>
      <c r="U105" s="214"/>
      <c r="V105" s="214"/>
      <c r="W105" s="215"/>
    </row>
    <row r="106" spans="2:23" s="103" customFormat="1" ht="12" customHeight="1">
      <c r="B106" s="196"/>
      <c r="C106" s="196"/>
      <c r="D106" s="196"/>
      <c r="E106" s="196"/>
      <c r="F106" s="196"/>
      <c r="G106" s="196"/>
      <c r="H106" s="196"/>
      <c r="I106" s="196"/>
      <c r="J106" s="196"/>
      <c r="K106" s="196"/>
      <c r="L106" s="196"/>
      <c r="M106" s="196"/>
      <c r="O106" s="213"/>
      <c r="P106" s="214"/>
      <c r="Q106" s="214"/>
      <c r="R106" s="214"/>
      <c r="S106" s="214"/>
      <c r="T106" s="214"/>
      <c r="U106" s="214"/>
      <c r="V106" s="214"/>
      <c r="W106" s="215"/>
    </row>
    <row r="107" spans="2:23" s="103" customFormat="1" ht="12" customHeight="1">
      <c r="B107" s="196"/>
      <c r="C107" s="196"/>
      <c r="D107" s="196"/>
      <c r="E107" s="196"/>
      <c r="F107" s="196"/>
      <c r="G107" s="196"/>
      <c r="H107" s="196"/>
      <c r="I107" s="196"/>
      <c r="J107" s="196"/>
      <c r="K107" s="196"/>
      <c r="L107" s="196"/>
      <c r="M107" s="196"/>
      <c r="O107" s="143"/>
      <c r="P107" s="144"/>
      <c r="Q107" s="144"/>
      <c r="R107" s="145"/>
      <c r="S107" s="145"/>
      <c r="T107" s="145"/>
      <c r="U107" s="145"/>
      <c r="V107" s="145"/>
      <c r="W107" s="146"/>
    </row>
    <row r="108" spans="2:23" s="103" customFormat="1" ht="12" customHeight="1">
      <c r="B108" s="196"/>
      <c r="C108" s="196"/>
      <c r="D108" s="196"/>
      <c r="E108" s="196"/>
      <c r="F108" s="196"/>
      <c r="G108" s="196"/>
      <c r="H108" s="196"/>
      <c r="I108" s="196"/>
      <c r="J108" s="196"/>
      <c r="K108" s="196"/>
      <c r="L108" s="196"/>
      <c r="M108" s="196"/>
      <c r="O108" s="143"/>
      <c r="P108" s="144"/>
      <c r="Q108" s="144"/>
      <c r="R108" s="145"/>
      <c r="S108" s="145"/>
      <c r="T108" s="145"/>
      <c r="U108" s="145"/>
      <c r="V108" s="145"/>
      <c r="W108" s="146"/>
    </row>
    <row r="109" spans="2:23" s="103" customFormat="1" ht="12" customHeight="1">
      <c r="B109" s="196"/>
      <c r="C109" s="196"/>
      <c r="D109" s="196"/>
      <c r="E109" s="196"/>
      <c r="F109" s="196"/>
      <c r="G109" s="196"/>
      <c r="H109" s="196"/>
      <c r="I109" s="196"/>
      <c r="J109" s="196"/>
      <c r="K109" s="196"/>
      <c r="L109" s="196"/>
      <c r="M109" s="196"/>
      <c r="O109" s="143"/>
      <c r="P109" s="144"/>
      <c r="Q109" s="144"/>
      <c r="R109" s="145"/>
      <c r="S109" s="145"/>
      <c r="T109" s="145"/>
      <c r="U109" s="145"/>
      <c r="V109" s="145"/>
      <c r="W109" s="146"/>
    </row>
    <row r="110" spans="2:23" s="103" customFormat="1" ht="12" customHeight="1">
      <c r="B110" s="196"/>
      <c r="C110" s="196"/>
      <c r="D110" s="196"/>
      <c r="E110" s="196"/>
      <c r="F110" s="196"/>
      <c r="G110" s="196"/>
      <c r="H110" s="196"/>
      <c r="I110" s="196"/>
      <c r="J110" s="196"/>
      <c r="K110" s="196"/>
      <c r="L110" s="196"/>
      <c r="M110" s="196"/>
      <c r="O110" s="147"/>
      <c r="P110" s="148"/>
      <c r="Q110" s="148"/>
      <c r="R110" s="148"/>
      <c r="S110" s="148"/>
      <c r="T110" s="148"/>
      <c r="U110" s="148"/>
      <c r="V110" s="148"/>
      <c r="W110" s="149"/>
    </row>
    <row r="111" spans="2:23" s="103" customFormat="1" ht="12" customHeight="1">
      <c r="B111" s="196"/>
      <c r="C111" s="196"/>
      <c r="D111" s="196"/>
      <c r="E111" s="196"/>
      <c r="F111" s="196"/>
      <c r="G111" s="196"/>
      <c r="H111" s="196"/>
      <c r="I111" s="196"/>
      <c r="J111" s="196"/>
      <c r="K111" s="196"/>
      <c r="L111" s="196"/>
      <c r="M111" s="196"/>
      <c r="O111" s="150"/>
      <c r="P111" s="151"/>
      <c r="Q111" s="151"/>
      <c r="R111" s="151"/>
      <c r="S111" s="151"/>
      <c r="T111" s="151"/>
      <c r="U111" s="151"/>
      <c r="V111" s="151"/>
      <c r="W111" s="152"/>
    </row>
    <row r="112" spans="2:23" s="103" customFormat="1" ht="12" customHeight="1">
      <c r="B112" s="196"/>
      <c r="C112" s="196"/>
      <c r="D112" s="196"/>
      <c r="E112" s="196"/>
      <c r="F112" s="196"/>
      <c r="G112" s="196"/>
      <c r="H112" s="196"/>
      <c r="I112" s="196"/>
      <c r="J112" s="196"/>
      <c r="K112" s="196"/>
      <c r="L112" s="196"/>
      <c r="M112" s="196"/>
      <c r="O112" s="147"/>
      <c r="P112" s="148"/>
      <c r="Q112" s="148"/>
      <c r="R112" s="148"/>
      <c r="S112" s="148"/>
      <c r="T112" s="148"/>
      <c r="U112" s="148"/>
      <c r="V112" s="148"/>
      <c r="W112" s="153"/>
    </row>
    <row r="113" spans="2:23" s="103" customFormat="1" ht="12" customHeight="1">
      <c r="B113" s="196"/>
      <c r="C113" s="196"/>
      <c r="D113" s="196"/>
      <c r="E113" s="196"/>
      <c r="F113" s="196"/>
      <c r="G113" s="196"/>
      <c r="H113" s="196"/>
      <c r="I113" s="196"/>
      <c r="J113" s="196"/>
      <c r="K113" s="196"/>
      <c r="L113" s="196"/>
      <c r="M113" s="196"/>
      <c r="O113" s="59"/>
      <c r="P113" s="60"/>
      <c r="Q113" s="231" t="s">
        <v>47</v>
      </c>
      <c r="R113" s="231"/>
      <c r="S113" s="231"/>
      <c r="T113" s="231"/>
      <c r="U113" s="231"/>
      <c r="V113" s="231"/>
      <c r="W113" s="232"/>
    </row>
    <row r="114" spans="2:23" s="103" customFormat="1" ht="12" customHeight="1">
      <c r="B114" s="196"/>
      <c r="C114" s="196"/>
      <c r="D114" s="196"/>
      <c r="E114" s="196"/>
      <c r="F114" s="196"/>
      <c r="G114" s="196"/>
      <c r="H114" s="196"/>
      <c r="I114" s="196"/>
      <c r="J114" s="196"/>
      <c r="K114" s="196"/>
      <c r="L114" s="196"/>
      <c r="M114" s="196"/>
      <c r="O114" s="201" t="s">
        <v>30</v>
      </c>
      <c r="P114" s="197"/>
      <c r="Q114" s="197"/>
      <c r="R114" s="197"/>
      <c r="S114" s="197"/>
      <c r="T114" s="197"/>
      <c r="U114" s="197"/>
      <c r="V114" s="197"/>
      <c r="W114" s="198"/>
    </row>
    <row r="115" spans="2:23" s="103" customFormat="1" ht="12" customHeight="1">
      <c r="B115" s="196"/>
      <c r="C115" s="196"/>
      <c r="D115" s="196"/>
      <c r="E115" s="196"/>
      <c r="F115" s="196"/>
      <c r="G115" s="196"/>
      <c r="H115" s="196"/>
      <c r="I115" s="196"/>
      <c r="J115" s="196"/>
      <c r="K115" s="196"/>
      <c r="L115" s="196"/>
      <c r="M115" s="196"/>
      <c r="O115" s="202"/>
      <c r="P115" s="199"/>
      <c r="Q115" s="199"/>
      <c r="R115" s="199"/>
      <c r="S115" s="199"/>
      <c r="T115" s="199"/>
      <c r="U115" s="199"/>
      <c r="V115" s="199"/>
      <c r="W115" s="200"/>
    </row>
    <row r="116" spans="2:23" s="103" customFormat="1" ht="12" customHeight="1">
      <c r="B116" s="196"/>
      <c r="C116" s="196"/>
      <c r="D116" s="196"/>
      <c r="E116" s="196"/>
      <c r="F116" s="196"/>
      <c r="G116" s="196"/>
      <c r="H116" s="196"/>
      <c r="I116" s="196"/>
      <c r="J116" s="196"/>
      <c r="K116" s="196"/>
      <c r="L116" s="196"/>
      <c r="M116" s="196"/>
      <c r="O116" s="349"/>
      <c r="P116" s="350"/>
      <c r="Q116" s="350"/>
      <c r="R116" s="350"/>
      <c r="S116" s="350"/>
      <c r="T116" s="350"/>
      <c r="U116" s="350"/>
      <c r="V116" s="350"/>
      <c r="W116" s="351"/>
    </row>
    <row r="117" spans="2:29" s="52" customFormat="1" ht="12" customHeight="1">
      <c r="B117" s="196"/>
      <c r="C117" s="196"/>
      <c r="D117" s="196"/>
      <c r="E117" s="196"/>
      <c r="F117" s="196"/>
      <c r="G117" s="196"/>
      <c r="H117" s="196"/>
      <c r="I117" s="196"/>
      <c r="J117" s="196"/>
      <c r="K117" s="196"/>
      <c r="L117" s="196"/>
      <c r="M117" s="196"/>
      <c r="O117" s="300"/>
      <c r="P117" s="301"/>
      <c r="Q117" s="301"/>
      <c r="R117" s="301"/>
      <c r="S117" s="301"/>
      <c r="T117" s="301"/>
      <c r="U117" s="301"/>
      <c r="V117" s="301"/>
      <c r="W117" s="302"/>
      <c r="Y117" s="233"/>
      <c r="Z117" s="233"/>
      <c r="AA117" s="233"/>
      <c r="AB117" s="233"/>
      <c r="AC117" s="233"/>
    </row>
    <row r="118" spans="2:29" s="52" customFormat="1" ht="12" customHeight="1">
      <c r="B118" s="196"/>
      <c r="C118" s="196"/>
      <c r="D118" s="196"/>
      <c r="E118" s="196"/>
      <c r="F118" s="196"/>
      <c r="G118" s="196"/>
      <c r="H118" s="196"/>
      <c r="I118" s="196"/>
      <c r="J118" s="196"/>
      <c r="K118" s="196"/>
      <c r="L118" s="196"/>
      <c r="M118" s="196"/>
      <c r="O118" s="303"/>
      <c r="P118" s="304"/>
      <c r="Q118" s="304"/>
      <c r="R118" s="304"/>
      <c r="S118" s="304"/>
      <c r="T118" s="304"/>
      <c r="U118" s="304"/>
      <c r="V118" s="304"/>
      <c r="W118" s="305"/>
      <c r="Y118" s="233"/>
      <c r="Z118" s="233"/>
      <c r="AA118" s="233"/>
      <c r="AB118" s="233"/>
      <c r="AC118" s="233"/>
    </row>
    <row r="119" spans="2:29" s="52" customFormat="1" ht="12" customHeight="1">
      <c r="B119" s="196"/>
      <c r="C119" s="196"/>
      <c r="D119" s="196"/>
      <c r="E119" s="196"/>
      <c r="F119" s="196"/>
      <c r="G119" s="196"/>
      <c r="H119" s="196"/>
      <c r="I119" s="196"/>
      <c r="J119" s="196"/>
      <c r="K119" s="196"/>
      <c r="L119" s="196"/>
      <c r="M119" s="196"/>
      <c r="O119" s="300"/>
      <c r="P119" s="301"/>
      <c r="Q119" s="301"/>
      <c r="R119" s="301"/>
      <c r="S119" s="301"/>
      <c r="T119" s="301"/>
      <c r="U119" s="301"/>
      <c r="V119" s="301"/>
      <c r="W119" s="302"/>
      <c r="Y119" s="55"/>
      <c r="Z119" s="55"/>
      <c r="AA119" s="55"/>
      <c r="AB119" s="55"/>
      <c r="AC119" s="55"/>
    </row>
    <row r="120" spans="2:29" s="52" customFormat="1" ht="12" customHeight="1">
      <c r="B120" s="196"/>
      <c r="C120" s="196"/>
      <c r="D120" s="196"/>
      <c r="E120" s="196"/>
      <c r="F120" s="196"/>
      <c r="G120" s="196"/>
      <c r="H120" s="196"/>
      <c r="I120" s="196"/>
      <c r="J120" s="196"/>
      <c r="K120" s="196"/>
      <c r="L120" s="196"/>
      <c r="M120" s="196"/>
      <c r="O120" s="303"/>
      <c r="P120" s="304"/>
      <c r="Q120" s="304"/>
      <c r="R120" s="304"/>
      <c r="S120" s="304"/>
      <c r="T120" s="304"/>
      <c r="U120" s="304"/>
      <c r="V120" s="304"/>
      <c r="W120" s="305"/>
      <c r="Y120" s="55"/>
      <c r="Z120" s="55"/>
      <c r="AA120" s="55"/>
      <c r="AB120" s="55"/>
      <c r="AC120" s="55"/>
    </row>
    <row r="121" spans="2:29" s="52" customFormat="1" ht="12" customHeight="1">
      <c r="B121" s="196"/>
      <c r="C121" s="196"/>
      <c r="D121" s="196"/>
      <c r="E121" s="196"/>
      <c r="F121" s="196"/>
      <c r="G121" s="196"/>
      <c r="H121" s="196"/>
      <c r="I121" s="196"/>
      <c r="J121" s="196"/>
      <c r="K121" s="196"/>
      <c r="L121" s="196"/>
      <c r="M121" s="196"/>
      <c r="O121" s="300"/>
      <c r="P121" s="301"/>
      <c r="Q121" s="301"/>
      <c r="R121" s="301"/>
      <c r="S121" s="301"/>
      <c r="T121" s="301"/>
      <c r="U121" s="301"/>
      <c r="V121" s="301"/>
      <c r="W121" s="302"/>
      <c r="Y121" s="55"/>
      <c r="Z121" s="55"/>
      <c r="AA121" s="55"/>
      <c r="AB121" s="55"/>
      <c r="AC121" s="55"/>
    </row>
    <row r="122" spans="2:29" s="52" customFormat="1" ht="12" customHeight="1">
      <c r="B122" s="196"/>
      <c r="C122" s="196"/>
      <c r="D122" s="196"/>
      <c r="E122" s="196"/>
      <c r="F122" s="196"/>
      <c r="G122" s="196"/>
      <c r="H122" s="196"/>
      <c r="I122" s="196"/>
      <c r="J122" s="196"/>
      <c r="K122" s="196"/>
      <c r="L122" s="196"/>
      <c r="M122" s="196"/>
      <c r="O122" s="303"/>
      <c r="P122" s="304"/>
      <c r="Q122" s="304"/>
      <c r="R122" s="304"/>
      <c r="S122" s="304"/>
      <c r="T122" s="304"/>
      <c r="U122" s="304"/>
      <c r="V122" s="304"/>
      <c r="W122" s="305"/>
      <c r="Y122" s="55"/>
      <c r="Z122" s="55"/>
      <c r="AA122" s="55"/>
      <c r="AB122" s="55"/>
      <c r="AC122" s="55"/>
    </row>
    <row r="123" spans="2:29" s="36" customFormat="1" ht="12" customHeight="1">
      <c r="B123" s="196"/>
      <c r="C123" s="196"/>
      <c r="D123" s="196"/>
      <c r="E123" s="196"/>
      <c r="F123" s="196"/>
      <c r="G123" s="196"/>
      <c r="H123" s="196"/>
      <c r="I123" s="196"/>
      <c r="J123" s="196"/>
      <c r="K123" s="196"/>
      <c r="L123" s="196"/>
      <c r="M123" s="196"/>
      <c r="O123" s="300"/>
      <c r="P123" s="301"/>
      <c r="Q123" s="301"/>
      <c r="R123" s="301"/>
      <c r="S123" s="301"/>
      <c r="T123" s="301"/>
      <c r="U123" s="301"/>
      <c r="V123" s="301"/>
      <c r="W123" s="302"/>
      <c r="Y123" s="230"/>
      <c r="Z123" s="230"/>
      <c r="AA123" s="230"/>
      <c r="AB123" s="230"/>
      <c r="AC123" s="230"/>
    </row>
    <row r="124" spans="2:40" s="36" customFormat="1" ht="12" customHeight="1">
      <c r="B124" s="196"/>
      <c r="C124" s="196"/>
      <c r="D124" s="196"/>
      <c r="E124" s="196"/>
      <c r="F124" s="196"/>
      <c r="G124" s="196"/>
      <c r="H124" s="196"/>
      <c r="I124" s="196"/>
      <c r="J124" s="196"/>
      <c r="K124" s="196"/>
      <c r="L124" s="196"/>
      <c r="M124" s="196"/>
      <c r="N124" s="37"/>
      <c r="O124" s="303"/>
      <c r="P124" s="304"/>
      <c r="Q124" s="304"/>
      <c r="R124" s="304"/>
      <c r="S124" s="304"/>
      <c r="T124" s="304"/>
      <c r="U124" s="304"/>
      <c r="V124" s="304"/>
      <c r="W124" s="305"/>
      <c r="Y124" s="61"/>
      <c r="Z124" s="61"/>
      <c r="AA124" s="61"/>
      <c r="AB124" s="61"/>
      <c r="AC124" s="61"/>
      <c r="AD124" s="102"/>
      <c r="AE124" s="102"/>
      <c r="AF124" s="102"/>
      <c r="AG124" s="102"/>
      <c r="AH124" s="102"/>
      <c r="AI124" s="102"/>
      <c r="AJ124" s="102"/>
      <c r="AK124" s="102"/>
      <c r="AL124" s="102"/>
      <c r="AM124" s="102"/>
      <c r="AN124" s="102"/>
    </row>
    <row r="125" spans="1:23" ht="12" customHeight="1">
      <c r="A125" s="2"/>
      <c r="B125" s="196"/>
      <c r="C125" s="196"/>
      <c r="D125" s="196"/>
      <c r="E125" s="196"/>
      <c r="F125" s="196"/>
      <c r="G125" s="196"/>
      <c r="H125" s="196"/>
      <c r="I125" s="196"/>
      <c r="J125" s="196"/>
      <c r="K125" s="196"/>
      <c r="L125" s="196"/>
      <c r="M125" s="196"/>
      <c r="N125" s="2"/>
      <c r="O125" s="300"/>
      <c r="P125" s="301"/>
      <c r="Q125" s="301"/>
      <c r="R125" s="301"/>
      <c r="S125" s="301"/>
      <c r="T125" s="301"/>
      <c r="U125" s="301"/>
      <c r="V125" s="301"/>
      <c r="W125" s="302"/>
    </row>
    <row r="126" spans="1:23" ht="12" customHeight="1">
      <c r="A126" s="2"/>
      <c r="B126" s="196"/>
      <c r="C126" s="196"/>
      <c r="D126" s="196"/>
      <c r="E126" s="196"/>
      <c r="F126" s="196"/>
      <c r="G126" s="196"/>
      <c r="H126" s="196"/>
      <c r="I126" s="196"/>
      <c r="J126" s="196"/>
      <c r="K126" s="196"/>
      <c r="L126" s="196"/>
      <c r="M126" s="196"/>
      <c r="N126" s="2"/>
      <c r="O126" s="303"/>
      <c r="P126" s="304"/>
      <c r="Q126" s="304"/>
      <c r="R126" s="304"/>
      <c r="S126" s="304"/>
      <c r="T126" s="304"/>
      <c r="U126" s="304"/>
      <c r="V126" s="304"/>
      <c r="W126" s="305"/>
    </row>
    <row r="127" spans="1:23" ht="12" customHeight="1">
      <c r="A127" s="2"/>
      <c r="B127" s="196"/>
      <c r="C127" s="196"/>
      <c r="D127" s="196"/>
      <c r="E127" s="196"/>
      <c r="F127" s="196"/>
      <c r="G127" s="196"/>
      <c r="H127" s="196"/>
      <c r="I127" s="196"/>
      <c r="J127" s="196"/>
      <c r="K127" s="196"/>
      <c r="L127" s="196"/>
      <c r="M127" s="196"/>
      <c r="N127" s="2"/>
      <c r="O127" s="300"/>
      <c r="P127" s="301"/>
      <c r="Q127" s="301"/>
      <c r="R127" s="301"/>
      <c r="S127" s="301"/>
      <c r="T127" s="301"/>
      <c r="U127" s="301"/>
      <c r="V127" s="301"/>
      <c r="W127" s="302"/>
    </row>
    <row r="128" spans="1:23" ht="12" customHeight="1">
      <c r="A128" s="2"/>
      <c r="B128" s="196"/>
      <c r="C128" s="196"/>
      <c r="D128" s="196"/>
      <c r="E128" s="196"/>
      <c r="F128" s="196"/>
      <c r="G128" s="196"/>
      <c r="H128" s="196"/>
      <c r="I128" s="196"/>
      <c r="J128" s="196"/>
      <c r="K128" s="196"/>
      <c r="L128" s="196"/>
      <c r="M128" s="196"/>
      <c r="N128" s="2"/>
      <c r="O128" s="303"/>
      <c r="P128" s="304"/>
      <c r="Q128" s="304"/>
      <c r="R128" s="304"/>
      <c r="S128" s="304"/>
      <c r="T128" s="304"/>
      <c r="U128" s="304"/>
      <c r="V128" s="304"/>
      <c r="W128" s="305"/>
    </row>
    <row r="129" spans="1:23" ht="12" customHeight="1">
      <c r="A129" s="2"/>
      <c r="B129" s="196"/>
      <c r="C129" s="196"/>
      <c r="D129" s="196"/>
      <c r="E129" s="196"/>
      <c r="F129" s="196"/>
      <c r="G129" s="196"/>
      <c r="H129" s="196"/>
      <c r="I129" s="196"/>
      <c r="J129" s="196"/>
      <c r="K129" s="196"/>
      <c r="L129" s="196"/>
      <c r="M129" s="196"/>
      <c r="N129" s="2"/>
      <c r="O129" s="300"/>
      <c r="P129" s="301"/>
      <c r="Q129" s="301"/>
      <c r="R129" s="301"/>
      <c r="S129" s="301"/>
      <c r="T129" s="301"/>
      <c r="U129" s="301"/>
      <c r="V129" s="301"/>
      <c r="W129" s="302"/>
    </row>
    <row r="130" spans="1:23" ht="12" customHeight="1">
      <c r="A130" s="2"/>
      <c r="B130" s="196"/>
      <c r="C130" s="196"/>
      <c r="D130" s="196"/>
      <c r="E130" s="196"/>
      <c r="F130" s="196"/>
      <c r="G130" s="196"/>
      <c r="H130" s="196"/>
      <c r="I130" s="196"/>
      <c r="J130" s="196"/>
      <c r="K130" s="196"/>
      <c r="L130" s="196"/>
      <c r="M130" s="196"/>
      <c r="N130" s="2"/>
      <c r="O130" s="303"/>
      <c r="P130" s="304"/>
      <c r="Q130" s="304"/>
      <c r="R130" s="304"/>
      <c r="S130" s="304"/>
      <c r="T130" s="304"/>
      <c r="U130" s="304"/>
      <c r="V130" s="304"/>
      <c r="W130" s="305"/>
    </row>
    <row r="131" spans="1:23" ht="12" customHeight="1">
      <c r="A131" s="2"/>
      <c r="B131" s="196"/>
      <c r="C131" s="196"/>
      <c r="D131" s="196"/>
      <c r="E131" s="196"/>
      <c r="F131" s="196"/>
      <c r="G131" s="196"/>
      <c r="H131" s="196"/>
      <c r="I131" s="196"/>
      <c r="J131" s="196"/>
      <c r="K131" s="196"/>
      <c r="L131" s="196"/>
      <c r="M131" s="196"/>
      <c r="N131" s="2"/>
      <c r="O131" s="300"/>
      <c r="P131" s="301"/>
      <c r="Q131" s="301"/>
      <c r="R131" s="301"/>
      <c r="S131" s="301"/>
      <c r="T131" s="301"/>
      <c r="U131" s="301"/>
      <c r="V131" s="301"/>
      <c r="W131" s="302"/>
    </row>
    <row r="132" spans="1:23" ht="12" customHeight="1">
      <c r="A132" s="2"/>
      <c r="B132" s="196"/>
      <c r="C132" s="196"/>
      <c r="D132" s="196"/>
      <c r="E132" s="196"/>
      <c r="F132" s="196"/>
      <c r="G132" s="196"/>
      <c r="H132" s="196"/>
      <c r="I132" s="196"/>
      <c r="J132" s="196"/>
      <c r="K132" s="196"/>
      <c r="L132" s="196"/>
      <c r="M132" s="196"/>
      <c r="N132" s="2"/>
      <c r="O132" s="303"/>
      <c r="P132" s="304"/>
      <c r="Q132" s="304"/>
      <c r="R132" s="304"/>
      <c r="S132" s="304"/>
      <c r="T132" s="304"/>
      <c r="U132" s="304"/>
      <c r="V132" s="304"/>
      <c r="W132" s="305"/>
    </row>
    <row r="133" spans="1:23" ht="12" customHeight="1">
      <c r="A133" s="2"/>
      <c r="B133" s="196"/>
      <c r="C133" s="196"/>
      <c r="D133" s="196"/>
      <c r="E133" s="196"/>
      <c r="F133" s="196"/>
      <c r="G133" s="196"/>
      <c r="H133" s="196"/>
      <c r="I133" s="196"/>
      <c r="J133" s="196"/>
      <c r="K133" s="196"/>
      <c r="L133" s="196"/>
      <c r="M133" s="196"/>
      <c r="N133" s="2"/>
      <c r="O133" s="306"/>
      <c r="P133" s="307"/>
      <c r="Q133" s="307"/>
      <c r="R133" s="307"/>
      <c r="S133" s="307"/>
      <c r="T133" s="307"/>
      <c r="U133" s="307"/>
      <c r="V133" s="307"/>
      <c r="W133" s="308"/>
    </row>
    <row r="134" spans="1:23" ht="12" customHeight="1">
      <c r="A134" s="2"/>
      <c r="B134" s="196"/>
      <c r="C134" s="196"/>
      <c r="D134" s="196"/>
      <c r="E134" s="196"/>
      <c r="F134" s="196"/>
      <c r="G134" s="196"/>
      <c r="H134" s="196"/>
      <c r="I134" s="196"/>
      <c r="J134" s="196"/>
      <c r="K134" s="196"/>
      <c r="L134" s="196"/>
      <c r="M134" s="196"/>
      <c r="N134" s="2"/>
      <c r="O134" s="303"/>
      <c r="P134" s="304"/>
      <c r="Q134" s="304"/>
      <c r="R134" s="304"/>
      <c r="S134" s="304"/>
      <c r="T134" s="304"/>
      <c r="U134" s="304"/>
      <c r="V134" s="304"/>
      <c r="W134" s="305"/>
    </row>
    <row r="135" spans="2:23" s="36" customFormat="1" ht="12" customHeight="1">
      <c r="B135" s="196"/>
      <c r="C135" s="196"/>
      <c r="D135" s="196"/>
      <c r="E135" s="196"/>
      <c r="F135" s="196"/>
      <c r="G135" s="196"/>
      <c r="H135" s="196"/>
      <c r="I135" s="196"/>
      <c r="J135" s="196"/>
      <c r="K135" s="196"/>
      <c r="L135" s="196"/>
      <c r="M135" s="196"/>
      <c r="N135" s="37"/>
      <c r="O135" s="306"/>
      <c r="P135" s="307"/>
      <c r="Q135" s="307"/>
      <c r="R135" s="307"/>
      <c r="S135" s="307"/>
      <c r="T135" s="307"/>
      <c r="U135" s="307"/>
      <c r="V135" s="307"/>
      <c r="W135" s="308"/>
    </row>
    <row r="136" spans="2:23" s="36" customFormat="1" ht="12" customHeight="1">
      <c r="B136" s="196"/>
      <c r="C136" s="196"/>
      <c r="D136" s="196"/>
      <c r="E136" s="196"/>
      <c r="F136" s="196"/>
      <c r="G136" s="196"/>
      <c r="H136" s="196"/>
      <c r="I136" s="196"/>
      <c r="J136" s="196"/>
      <c r="K136" s="196"/>
      <c r="L136" s="196"/>
      <c r="M136" s="196"/>
      <c r="N136" s="37"/>
      <c r="O136" s="303"/>
      <c r="P136" s="304"/>
      <c r="Q136" s="304"/>
      <c r="R136" s="304"/>
      <c r="S136" s="304"/>
      <c r="T136" s="304"/>
      <c r="U136" s="304"/>
      <c r="V136" s="304"/>
      <c r="W136" s="305"/>
    </row>
    <row r="137" spans="2:23" s="36" customFormat="1" ht="12" customHeight="1">
      <c r="B137" s="196"/>
      <c r="C137" s="196"/>
      <c r="D137" s="196"/>
      <c r="E137" s="196"/>
      <c r="F137" s="196"/>
      <c r="G137" s="196"/>
      <c r="H137" s="196"/>
      <c r="I137" s="196"/>
      <c r="J137" s="196"/>
      <c r="K137" s="196"/>
      <c r="L137" s="196"/>
      <c r="M137" s="196"/>
      <c r="N137" s="37"/>
      <c r="O137" s="294"/>
      <c r="P137" s="295"/>
      <c r="Q137" s="295"/>
      <c r="R137" s="295"/>
      <c r="S137" s="295"/>
      <c r="T137" s="295"/>
      <c r="U137" s="295"/>
      <c r="V137" s="295"/>
      <c r="W137" s="296"/>
    </row>
    <row r="138" spans="14:40" s="36" customFormat="1" ht="12" customHeight="1" thickBot="1">
      <c r="N138" s="126"/>
      <c r="O138" s="297"/>
      <c r="P138" s="298"/>
      <c r="Q138" s="298"/>
      <c r="R138" s="298"/>
      <c r="S138" s="298"/>
      <c r="T138" s="298"/>
      <c r="U138" s="298"/>
      <c r="V138" s="298"/>
      <c r="W138" s="299"/>
      <c r="Y138" s="102"/>
      <c r="Z138" s="102"/>
      <c r="AA138" s="102"/>
      <c r="AB138" s="102"/>
      <c r="AC138" s="102"/>
      <c r="AD138" s="102"/>
      <c r="AE138" s="102"/>
      <c r="AF138" s="102"/>
      <c r="AG138" s="102"/>
      <c r="AH138" s="102"/>
      <c r="AI138" s="102"/>
      <c r="AJ138" s="102"/>
      <c r="AK138" s="102"/>
      <c r="AL138" s="102"/>
      <c r="AM138" s="102"/>
      <c r="AN138" s="102"/>
    </row>
    <row r="139" spans="2:40" s="36" customFormat="1" ht="6" customHeight="1" thickTop="1">
      <c r="B139" s="158"/>
      <c r="C139" s="159"/>
      <c r="D139" s="159"/>
      <c r="E139" s="159"/>
      <c r="F139" s="159"/>
      <c r="G139" s="159"/>
      <c r="H139" s="159"/>
      <c r="I139" s="159"/>
      <c r="J139" s="159"/>
      <c r="K139" s="159"/>
      <c r="L139" s="159"/>
      <c r="M139" s="159"/>
      <c r="N139" s="159"/>
      <c r="O139" s="159"/>
      <c r="P139" s="159"/>
      <c r="Q139" s="159"/>
      <c r="R139" s="159"/>
      <c r="S139" s="159"/>
      <c r="T139" s="159"/>
      <c r="U139" s="159"/>
      <c r="V139" s="159"/>
      <c r="W139" s="160"/>
      <c r="Y139" s="102"/>
      <c r="Z139" s="102"/>
      <c r="AA139" s="102"/>
      <c r="AB139" s="102"/>
      <c r="AC139" s="102"/>
      <c r="AD139" s="102"/>
      <c r="AE139" s="102"/>
      <c r="AF139" s="102"/>
      <c r="AG139" s="102"/>
      <c r="AH139" s="102"/>
      <c r="AI139" s="102"/>
      <c r="AJ139" s="102"/>
      <c r="AK139" s="102"/>
      <c r="AL139" s="102"/>
      <c r="AM139" s="102"/>
      <c r="AN139" s="102"/>
    </row>
    <row r="140" spans="2:40" s="36" customFormat="1" ht="66" customHeight="1">
      <c r="B140" s="330" t="s">
        <v>98</v>
      </c>
      <c r="C140" s="331"/>
      <c r="D140" s="331"/>
      <c r="E140" s="331"/>
      <c r="F140" s="331"/>
      <c r="G140" s="331"/>
      <c r="H140" s="331"/>
      <c r="I140" s="331"/>
      <c r="J140" s="331"/>
      <c r="K140" s="331"/>
      <c r="L140" s="331"/>
      <c r="M140" s="331"/>
      <c r="N140" s="331"/>
      <c r="O140" s="331"/>
      <c r="P140" s="331"/>
      <c r="Q140" s="331"/>
      <c r="R140" s="331"/>
      <c r="S140" s="331"/>
      <c r="T140" s="331"/>
      <c r="U140" s="331"/>
      <c r="V140" s="331"/>
      <c r="W140" s="332"/>
      <c r="Y140" s="325"/>
      <c r="Z140" s="325"/>
      <c r="AA140" s="325"/>
      <c r="AB140" s="325"/>
      <c r="AC140" s="325"/>
      <c r="AD140" s="325"/>
      <c r="AE140" s="325"/>
      <c r="AF140" s="325"/>
      <c r="AG140" s="325"/>
      <c r="AH140" s="325"/>
      <c r="AI140" s="325"/>
      <c r="AJ140" s="325"/>
      <c r="AK140" s="325"/>
      <c r="AL140" s="325"/>
      <c r="AM140" s="325"/>
      <c r="AN140" s="325"/>
    </row>
    <row r="141" spans="2:23" s="36" customFormat="1" ht="30" customHeight="1">
      <c r="B141" s="330" t="s">
        <v>97</v>
      </c>
      <c r="C141" s="331"/>
      <c r="D141" s="331"/>
      <c r="E141" s="331"/>
      <c r="F141" s="331"/>
      <c r="G141" s="331"/>
      <c r="H141" s="331"/>
      <c r="I141" s="331"/>
      <c r="J141" s="331"/>
      <c r="K141" s="331"/>
      <c r="L141" s="331"/>
      <c r="M141" s="331"/>
      <c r="N141" s="331"/>
      <c r="O141" s="331"/>
      <c r="P141" s="331"/>
      <c r="Q141" s="331"/>
      <c r="R141" s="331"/>
      <c r="S141" s="331"/>
      <c r="T141" s="331"/>
      <c r="U141" s="331"/>
      <c r="V141" s="331"/>
      <c r="W141" s="332"/>
    </row>
    <row r="142" spans="2:23" s="104" customFormat="1" ht="45" customHeight="1">
      <c r="B142" s="355"/>
      <c r="C142" s="356"/>
      <c r="D142" s="356"/>
      <c r="E142" s="356"/>
      <c r="F142" s="356"/>
      <c r="G142" s="356"/>
      <c r="H142" s="356"/>
      <c r="I142" s="356"/>
      <c r="J142" s="356"/>
      <c r="K142" s="356"/>
      <c r="L142" s="356"/>
      <c r="M142" s="356"/>
      <c r="N142" s="356"/>
      <c r="O142" s="356"/>
      <c r="P142" s="356"/>
      <c r="Q142" s="356"/>
      <c r="R142" s="356"/>
      <c r="S142" s="356"/>
      <c r="T142" s="356"/>
      <c r="U142" s="356"/>
      <c r="V142" s="356"/>
      <c r="W142" s="357"/>
    </row>
    <row r="143" spans="2:23" s="34" customFormat="1" ht="13.5" customHeight="1">
      <c r="B143" s="328" t="s">
        <v>38</v>
      </c>
      <c r="C143" s="329"/>
      <c r="D143" s="329"/>
      <c r="E143" s="329"/>
      <c r="F143" s="329"/>
      <c r="G143" s="329"/>
      <c r="H143" s="329"/>
      <c r="I143" s="161"/>
      <c r="J143" s="161"/>
      <c r="K143" s="161"/>
      <c r="L143" s="161"/>
      <c r="M143" s="161"/>
      <c r="N143" s="161"/>
      <c r="O143" s="162"/>
      <c r="P143" s="162"/>
      <c r="Q143" s="162"/>
      <c r="R143" s="162"/>
      <c r="S143" s="162"/>
      <c r="T143" s="162"/>
      <c r="U143" s="162"/>
      <c r="V143" s="162"/>
      <c r="W143" s="163"/>
    </row>
    <row r="144" spans="2:23" s="34" customFormat="1" ht="54" customHeight="1">
      <c r="B144" s="330" t="s">
        <v>96</v>
      </c>
      <c r="C144" s="331"/>
      <c r="D144" s="331"/>
      <c r="E144" s="331"/>
      <c r="F144" s="331"/>
      <c r="G144" s="331"/>
      <c r="H144" s="331"/>
      <c r="I144" s="331"/>
      <c r="J144" s="331"/>
      <c r="K144" s="331"/>
      <c r="L144" s="331"/>
      <c r="M144" s="331"/>
      <c r="N144" s="331"/>
      <c r="O144" s="331"/>
      <c r="P144" s="331"/>
      <c r="Q144" s="331"/>
      <c r="R144" s="331"/>
      <c r="S144" s="331"/>
      <c r="T144" s="331"/>
      <c r="U144" s="331"/>
      <c r="V144" s="331"/>
      <c r="W144" s="332"/>
    </row>
    <row r="145" spans="2:23" s="104" customFormat="1" ht="45" customHeight="1">
      <c r="B145" s="355"/>
      <c r="C145" s="356"/>
      <c r="D145" s="356"/>
      <c r="E145" s="356"/>
      <c r="F145" s="356"/>
      <c r="G145" s="356"/>
      <c r="H145" s="356"/>
      <c r="I145" s="356"/>
      <c r="J145" s="356"/>
      <c r="K145" s="356"/>
      <c r="L145" s="356"/>
      <c r="M145" s="356"/>
      <c r="N145" s="356"/>
      <c r="O145" s="356"/>
      <c r="P145" s="356"/>
      <c r="Q145" s="356"/>
      <c r="R145" s="356"/>
      <c r="S145" s="356"/>
      <c r="T145" s="356"/>
      <c r="U145" s="356"/>
      <c r="V145" s="356"/>
      <c r="W145" s="357"/>
    </row>
    <row r="146" spans="2:23" s="36" customFormat="1" ht="12.75" customHeight="1" thickBot="1">
      <c r="B146" s="326" t="s">
        <v>38</v>
      </c>
      <c r="C146" s="327"/>
      <c r="D146" s="327"/>
      <c r="E146" s="327"/>
      <c r="F146" s="327"/>
      <c r="G146" s="327"/>
      <c r="H146" s="327"/>
      <c r="I146" s="164"/>
      <c r="J146" s="164"/>
      <c r="K146" s="164"/>
      <c r="L146" s="164"/>
      <c r="M146" s="164"/>
      <c r="N146" s="164"/>
      <c r="O146" s="323"/>
      <c r="P146" s="323"/>
      <c r="Q146" s="323"/>
      <c r="R146" s="323"/>
      <c r="S146" s="323"/>
      <c r="T146" s="323"/>
      <c r="U146" s="323"/>
      <c r="V146" s="323"/>
      <c r="W146" s="324"/>
    </row>
    <row r="147" spans="2:23" s="36" customFormat="1" ht="12.75" customHeight="1" thickTop="1">
      <c r="B147" s="43" t="s">
        <v>39</v>
      </c>
      <c r="C147" s="43"/>
      <c r="D147" s="43"/>
      <c r="E147" s="43"/>
      <c r="F147" s="43"/>
      <c r="G147" s="43"/>
      <c r="H147" s="43"/>
      <c r="I147" s="43"/>
      <c r="J147" s="44"/>
      <c r="K147" s="43"/>
      <c r="L147" s="45"/>
      <c r="M147" s="46"/>
      <c r="N147" s="46"/>
      <c r="O147" s="46"/>
      <c r="P147" s="46"/>
      <c r="Q147" s="46"/>
      <c r="R147" s="46"/>
      <c r="S147" s="46"/>
      <c r="T147" s="46"/>
      <c r="U147" s="46"/>
      <c r="V147" s="46"/>
      <c r="W147" s="47" t="s">
        <v>94</v>
      </c>
    </row>
    <row r="148" spans="2:23" ht="12.75" customHeight="1">
      <c r="B148" s="43" t="s">
        <v>40</v>
      </c>
      <c r="C148" s="48"/>
      <c r="D148" s="48"/>
      <c r="E148" s="48"/>
      <c r="F148" s="48"/>
      <c r="G148" s="48"/>
      <c r="H148" s="48"/>
      <c r="I148" s="48"/>
      <c r="J148" s="48"/>
      <c r="K148" s="48"/>
      <c r="L148" s="48"/>
      <c r="M148" s="48"/>
      <c r="N148" s="48"/>
      <c r="O148" s="48"/>
      <c r="P148" s="48"/>
      <c r="Q148" s="48"/>
      <c r="R148" s="48"/>
      <c r="S148" s="48"/>
      <c r="T148" s="48"/>
      <c r="U148" s="48"/>
      <c r="V148" s="48"/>
      <c r="W148" s="49" t="s">
        <v>41</v>
      </c>
    </row>
  </sheetData>
  <sheetProtection password="C6FB" sheet="1" formatCells="0" selectLockedCells="1"/>
  <mergeCells count="194">
    <mergeCell ref="T85:V85"/>
    <mergeCell ref="O61:Q61"/>
    <mergeCell ref="U61:V61"/>
    <mergeCell ref="O62:Q62"/>
    <mergeCell ref="U62:V62"/>
    <mergeCell ref="O84:Q84"/>
    <mergeCell ref="U84:V84"/>
    <mergeCell ref="O58:Q58"/>
    <mergeCell ref="U58:V58"/>
    <mergeCell ref="O59:Q59"/>
    <mergeCell ref="U59:V59"/>
    <mergeCell ref="O60:Q60"/>
    <mergeCell ref="U60:V60"/>
    <mergeCell ref="O55:Q55"/>
    <mergeCell ref="U55:V55"/>
    <mergeCell ref="O56:Q56"/>
    <mergeCell ref="U56:V56"/>
    <mergeCell ref="O57:Q57"/>
    <mergeCell ref="U57:V57"/>
    <mergeCell ref="O52:Q52"/>
    <mergeCell ref="U52:V52"/>
    <mergeCell ref="O53:Q53"/>
    <mergeCell ref="U53:V53"/>
    <mergeCell ref="O54:Q54"/>
    <mergeCell ref="U54:V54"/>
    <mergeCell ref="R42:S42"/>
    <mergeCell ref="T42:W42"/>
    <mergeCell ref="O50:Q50"/>
    <mergeCell ref="U50:V50"/>
    <mergeCell ref="O51:Q51"/>
    <mergeCell ref="U51:V51"/>
    <mergeCell ref="B142:W142"/>
    <mergeCell ref="B145:W145"/>
    <mergeCell ref="B141:W141"/>
    <mergeCell ref="B144:W144"/>
    <mergeCell ref="U81:V81"/>
    <mergeCell ref="U82:V82"/>
    <mergeCell ref="U69:V69"/>
    <mergeCell ref="U70:V70"/>
    <mergeCell ref="U71:V71"/>
    <mergeCell ref="U72:V72"/>
    <mergeCell ref="U80:V80"/>
    <mergeCell ref="U73:V73"/>
    <mergeCell ref="U74:V74"/>
    <mergeCell ref="U75:V75"/>
    <mergeCell ref="U76:V76"/>
    <mergeCell ref="U66:V66"/>
    <mergeCell ref="U67:V67"/>
    <mergeCell ref="U68:V68"/>
    <mergeCell ref="U48:V48"/>
    <mergeCell ref="U49:V49"/>
    <mergeCell ref="U63:V63"/>
    <mergeCell ref="U64:V64"/>
    <mergeCell ref="O66:Q66"/>
    <mergeCell ref="U44:V44"/>
    <mergeCell ref="U45:V45"/>
    <mergeCell ref="U46:V46"/>
    <mergeCell ref="U47:V47"/>
    <mergeCell ref="O121:W122"/>
    <mergeCell ref="O119:W120"/>
    <mergeCell ref="O117:W118"/>
    <mergeCell ref="O116:W116"/>
    <mergeCell ref="T97:V98"/>
    <mergeCell ref="Q101:S102"/>
    <mergeCell ref="O127:W128"/>
    <mergeCell ref="O125:W126"/>
    <mergeCell ref="O123:W124"/>
    <mergeCell ref="O49:Q49"/>
    <mergeCell ref="O46:Q46"/>
    <mergeCell ref="O47:Q47"/>
    <mergeCell ref="O48:Q48"/>
    <mergeCell ref="R89:W89"/>
    <mergeCell ref="T99:V100"/>
    <mergeCell ref="U65:V65"/>
    <mergeCell ref="O42:Q42"/>
    <mergeCell ref="O43:Q43"/>
    <mergeCell ref="O44:Q44"/>
    <mergeCell ref="O45:Q45"/>
    <mergeCell ref="B42:M42"/>
    <mergeCell ref="B12:F14"/>
    <mergeCell ref="H11:H12"/>
    <mergeCell ref="I11:J12"/>
    <mergeCell ref="W95:W96"/>
    <mergeCell ref="B17:F19"/>
    <mergeCell ref="B21:F23"/>
    <mergeCell ref="H14:M20"/>
    <mergeCell ref="O64:Q64"/>
    <mergeCell ref="P95:S96"/>
    <mergeCell ref="T95:V96"/>
    <mergeCell ref="O146:W146"/>
    <mergeCell ref="Y140:AN140"/>
    <mergeCell ref="B146:H146"/>
    <mergeCell ref="B143:H143"/>
    <mergeCell ref="B140:W140"/>
    <mergeCell ref="D1:W1"/>
    <mergeCell ref="F3:J3"/>
    <mergeCell ref="L3:M3"/>
    <mergeCell ref="F4:J4"/>
    <mergeCell ref="L4:M4"/>
    <mergeCell ref="M2:W2"/>
    <mergeCell ref="O3:Q3"/>
    <mergeCell ref="R3:W3"/>
    <mergeCell ref="O4:Q4"/>
    <mergeCell ref="R4:W4"/>
    <mergeCell ref="P5:P9"/>
    <mergeCell ref="Q5:Q9"/>
    <mergeCell ref="R5:W9"/>
    <mergeCell ref="O5:O9"/>
    <mergeCell ref="M39:M41"/>
    <mergeCell ref="R88:W88"/>
    <mergeCell ref="O65:Q65"/>
    <mergeCell ref="O10:W10"/>
    <mergeCell ref="O11:W14"/>
    <mergeCell ref="P38:W41"/>
    <mergeCell ref="O38:O41"/>
    <mergeCell ref="Q28:W29"/>
    <mergeCell ref="O137:W138"/>
    <mergeCell ref="O131:W132"/>
    <mergeCell ref="O135:W136"/>
    <mergeCell ref="O133:W134"/>
    <mergeCell ref="O129:W130"/>
    <mergeCell ref="B26:C29"/>
    <mergeCell ref="D26:J29"/>
    <mergeCell ref="K26:M29"/>
    <mergeCell ref="O28:O29"/>
    <mergeCell ref="O26:P27"/>
    <mergeCell ref="L11:L12"/>
    <mergeCell ref="M11:M12"/>
    <mergeCell ref="O21:W23"/>
    <mergeCell ref="P25:W25"/>
    <mergeCell ref="O17:W19"/>
    <mergeCell ref="B30:B35"/>
    <mergeCell ref="C30:J35"/>
    <mergeCell ref="K30:M35"/>
    <mergeCell ref="O30:O33"/>
    <mergeCell ref="O34:O37"/>
    <mergeCell ref="B36:B41"/>
    <mergeCell ref="C36:J41"/>
    <mergeCell ref="K36:L38"/>
    <mergeCell ref="M36:M38"/>
    <mergeCell ref="K39:L41"/>
    <mergeCell ref="Y123:AC123"/>
    <mergeCell ref="Q113:W113"/>
    <mergeCell ref="Y117:AC117"/>
    <mergeCell ref="Q26:W27"/>
    <mergeCell ref="Y118:AC118"/>
    <mergeCell ref="R90:W91"/>
    <mergeCell ref="P30:W33"/>
    <mergeCell ref="P34:W37"/>
    <mergeCell ref="W99:W100"/>
    <mergeCell ref="W101:W102"/>
    <mergeCell ref="W97:W98"/>
    <mergeCell ref="S99:S100"/>
    <mergeCell ref="O99:O100"/>
    <mergeCell ref="R99:R100"/>
    <mergeCell ref="O67:Q67"/>
    <mergeCell ref="M87:W87"/>
    <mergeCell ref="O68:Q68"/>
    <mergeCell ref="O70:Q70"/>
    <mergeCell ref="U83:V83"/>
    <mergeCell ref="U77:V77"/>
    <mergeCell ref="U78:V78"/>
    <mergeCell ref="U79:V79"/>
    <mergeCell ref="O71:Q71"/>
    <mergeCell ref="O76:Q76"/>
    <mergeCell ref="O77:Q77"/>
    <mergeCell ref="O104:W106"/>
    <mergeCell ref="T101:V102"/>
    <mergeCell ref="O72:Q72"/>
    <mergeCell ref="O73:Q73"/>
    <mergeCell ref="O74:Q74"/>
    <mergeCell ref="P90:P91"/>
    <mergeCell ref="O101:O102"/>
    <mergeCell ref="B88:M137"/>
    <mergeCell ref="P114:W115"/>
    <mergeCell ref="O114:O115"/>
    <mergeCell ref="D86:W86"/>
    <mergeCell ref="O97:P98"/>
    <mergeCell ref="O89:Q89"/>
    <mergeCell ref="O95:O96"/>
    <mergeCell ref="O75:Q75"/>
    <mergeCell ref="O69:Q69"/>
    <mergeCell ref="O83:Q83"/>
    <mergeCell ref="P92:W93"/>
    <mergeCell ref="O92:O93"/>
    <mergeCell ref="O90:O91"/>
    <mergeCell ref="Q90:Q91"/>
    <mergeCell ref="O79:Q79"/>
    <mergeCell ref="O80:Q80"/>
    <mergeCell ref="O82:Q82"/>
    <mergeCell ref="O78:Q78"/>
    <mergeCell ref="U43:V43"/>
    <mergeCell ref="O81:Q81"/>
    <mergeCell ref="O63:Q63"/>
  </mergeCells>
  <printOptions horizontalCentered="1"/>
  <pageMargins left="0.2362204724409449" right="0.1968503937007874" top="0.31496062992125984" bottom="0.1968503937007874" header="0.15748031496062992" footer="0.5118110236220472"/>
  <pageSetup fitToHeight="0" fitToWidth="1" horizontalDpi="600" verticalDpi="600" orientation="portrait" paperSize="9" scale="83" r:id="rId3"/>
  <rowBreaks count="1" manualBreakCount="1">
    <brk id="85" max="2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dc:creator>
  <cp:keywords/>
  <dc:description/>
  <cp:lastModifiedBy>Christine</cp:lastModifiedBy>
  <cp:lastPrinted>2018-06-22T12:04:07Z</cp:lastPrinted>
  <dcterms:created xsi:type="dcterms:W3CDTF">1999-02-03T09:02:18Z</dcterms:created>
  <dcterms:modified xsi:type="dcterms:W3CDTF">2019-12-09T07:05:12Z</dcterms:modified>
  <cp:category/>
  <cp:version/>
  <cp:contentType/>
  <cp:contentStatus/>
</cp:coreProperties>
</file>